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1400" windowHeight="5895" tabRatio="0"/>
  </bookViews>
  <sheets>
    <sheet name="TDSheet" sheetId="1" r:id="rId1"/>
  </sheets>
  <calcPr calcId="145621"/>
</workbook>
</file>

<file path=xl/calcChain.xml><?xml version="1.0" encoding="utf-8"?>
<calcChain xmlns="http://schemas.openxmlformats.org/spreadsheetml/2006/main">
  <c r="N709" i="1" l="1"/>
  <c r="J709" i="1"/>
  <c r="J706" i="1"/>
  <c r="N706" i="1" s="1"/>
  <c r="N705" i="1"/>
  <c r="J705" i="1"/>
  <c r="J704" i="1"/>
  <c r="N704" i="1" s="1"/>
  <c r="N702" i="1"/>
  <c r="J702" i="1"/>
  <c r="J701" i="1"/>
  <c r="N701" i="1" s="1"/>
  <c r="N698" i="1"/>
  <c r="J698" i="1"/>
  <c r="J697" i="1"/>
  <c r="N697" i="1" s="1"/>
  <c r="N694" i="1"/>
  <c r="J694" i="1"/>
  <c r="J693" i="1"/>
  <c r="N693" i="1" s="1"/>
  <c r="N692" i="1"/>
  <c r="J692" i="1"/>
  <c r="J691" i="1"/>
  <c r="N691" i="1" s="1"/>
  <c r="N690" i="1"/>
  <c r="J690" i="1"/>
  <c r="J689" i="1"/>
  <c r="N689" i="1" s="1"/>
  <c r="N688" i="1"/>
  <c r="J688" i="1"/>
  <c r="J687" i="1"/>
  <c r="N687" i="1" s="1"/>
  <c r="N685" i="1"/>
  <c r="J685" i="1"/>
  <c r="N684" i="1"/>
  <c r="J684" i="1"/>
  <c r="N683" i="1"/>
  <c r="J683" i="1"/>
  <c r="N682" i="1"/>
  <c r="J682" i="1"/>
  <c r="N681" i="1"/>
  <c r="J681" i="1"/>
  <c r="N680" i="1"/>
  <c r="J680" i="1"/>
  <c r="N679" i="1"/>
  <c r="J679" i="1"/>
  <c r="N678" i="1"/>
  <c r="J678" i="1"/>
  <c r="N677" i="1"/>
  <c r="J677" i="1"/>
  <c r="N676" i="1"/>
  <c r="J676" i="1"/>
  <c r="N675" i="1"/>
  <c r="J675" i="1"/>
  <c r="N674" i="1"/>
  <c r="J674" i="1"/>
  <c r="N672" i="1"/>
  <c r="J672" i="1"/>
  <c r="N671" i="1"/>
  <c r="J671" i="1"/>
  <c r="N670" i="1"/>
  <c r="J670" i="1"/>
  <c r="N669" i="1"/>
  <c r="J669" i="1"/>
  <c r="N668" i="1"/>
  <c r="J668" i="1"/>
  <c r="N667" i="1"/>
  <c r="J667" i="1"/>
  <c r="N665" i="1"/>
  <c r="J665" i="1"/>
  <c r="N664" i="1"/>
  <c r="J664" i="1"/>
  <c r="N663" i="1"/>
  <c r="J663" i="1"/>
  <c r="N662" i="1"/>
  <c r="J662" i="1"/>
  <c r="N661" i="1"/>
  <c r="J661" i="1"/>
  <c r="N660" i="1"/>
  <c r="J660" i="1"/>
  <c r="N658" i="1"/>
  <c r="J658" i="1"/>
  <c r="N657" i="1"/>
  <c r="J657" i="1"/>
  <c r="N656" i="1"/>
  <c r="J656" i="1"/>
  <c r="N655" i="1"/>
  <c r="J655" i="1"/>
  <c r="N654" i="1"/>
  <c r="J654" i="1"/>
  <c r="N652" i="1"/>
  <c r="J652" i="1"/>
  <c r="N651" i="1"/>
  <c r="J651" i="1"/>
  <c r="N650" i="1"/>
  <c r="J650" i="1"/>
  <c r="N649" i="1"/>
  <c r="J649" i="1"/>
  <c r="N646" i="1"/>
  <c r="J646" i="1"/>
  <c r="N645" i="1"/>
  <c r="J645" i="1"/>
  <c r="N643" i="1"/>
  <c r="J643" i="1"/>
  <c r="N641" i="1"/>
  <c r="J641" i="1"/>
  <c r="N639" i="1"/>
  <c r="J639" i="1"/>
  <c r="N637" i="1"/>
  <c r="J637" i="1"/>
  <c r="N636" i="1"/>
  <c r="J636" i="1"/>
  <c r="N635" i="1"/>
  <c r="J635" i="1"/>
  <c r="N633" i="1"/>
  <c r="J633" i="1"/>
  <c r="N632" i="1"/>
  <c r="J632" i="1"/>
  <c r="N631" i="1"/>
  <c r="J631" i="1"/>
  <c r="N630" i="1"/>
  <c r="J630" i="1"/>
  <c r="N628" i="1"/>
  <c r="J628" i="1"/>
  <c r="N627" i="1"/>
  <c r="J627" i="1"/>
  <c r="N626" i="1"/>
  <c r="J626" i="1"/>
  <c r="N624" i="1"/>
  <c r="J624" i="1"/>
  <c r="N623" i="1"/>
  <c r="J623" i="1"/>
  <c r="N621" i="1"/>
  <c r="J621" i="1"/>
  <c r="N620" i="1"/>
  <c r="J620" i="1"/>
  <c r="N619" i="1"/>
  <c r="J619" i="1"/>
  <c r="N617" i="1"/>
  <c r="J617" i="1"/>
  <c r="N616" i="1"/>
  <c r="J616" i="1"/>
  <c r="N615" i="1"/>
  <c r="J615" i="1"/>
  <c r="N613" i="1"/>
  <c r="J613" i="1"/>
  <c r="N612" i="1"/>
  <c r="J612" i="1"/>
  <c r="N610" i="1"/>
  <c r="J610" i="1"/>
  <c r="N609" i="1"/>
  <c r="J609" i="1"/>
  <c r="N608" i="1"/>
  <c r="J608" i="1"/>
  <c r="N606" i="1"/>
  <c r="J606" i="1"/>
  <c r="N605" i="1"/>
  <c r="J605" i="1"/>
  <c r="N603" i="1"/>
  <c r="J603" i="1"/>
  <c r="N602" i="1"/>
  <c r="J602" i="1"/>
  <c r="N601" i="1"/>
  <c r="J601" i="1"/>
  <c r="N600" i="1"/>
  <c r="J600" i="1"/>
  <c r="N599" i="1"/>
  <c r="J599" i="1"/>
  <c r="N598" i="1"/>
  <c r="J598" i="1"/>
  <c r="N596" i="1"/>
  <c r="J596" i="1"/>
  <c r="N595" i="1"/>
  <c r="J595" i="1"/>
  <c r="N594" i="1"/>
  <c r="J594" i="1"/>
  <c r="N593" i="1"/>
  <c r="J593" i="1"/>
  <c r="N592" i="1"/>
  <c r="J592" i="1"/>
  <c r="N591" i="1"/>
  <c r="J591" i="1"/>
  <c r="N589" i="1"/>
  <c r="J589" i="1"/>
  <c r="N588" i="1"/>
  <c r="J588" i="1"/>
  <c r="N587" i="1"/>
  <c r="J587" i="1"/>
  <c r="N585" i="1"/>
  <c r="J585" i="1"/>
  <c r="N584" i="1"/>
  <c r="J584" i="1"/>
  <c r="N582" i="1"/>
  <c r="J582" i="1"/>
  <c r="N581" i="1"/>
  <c r="J581" i="1"/>
  <c r="N579" i="1"/>
  <c r="J579" i="1"/>
  <c r="N578" i="1"/>
  <c r="J578" i="1"/>
  <c r="N577" i="1"/>
  <c r="J577" i="1"/>
  <c r="N576" i="1"/>
  <c r="J576" i="1"/>
  <c r="N575" i="1"/>
  <c r="J575" i="1"/>
  <c r="N574" i="1"/>
  <c r="J574" i="1"/>
  <c r="N573" i="1"/>
  <c r="J573" i="1"/>
  <c r="N572" i="1"/>
  <c r="J572" i="1"/>
  <c r="N570" i="1"/>
  <c r="J570" i="1"/>
  <c r="N569" i="1"/>
  <c r="J569" i="1"/>
  <c r="N568" i="1"/>
  <c r="J568" i="1"/>
  <c r="N567" i="1"/>
  <c r="J567" i="1"/>
  <c r="N566" i="1"/>
  <c r="J566" i="1"/>
  <c r="N565" i="1"/>
  <c r="J565" i="1"/>
  <c r="N564" i="1"/>
  <c r="J564" i="1"/>
  <c r="N563" i="1"/>
  <c r="J563" i="1"/>
  <c r="N562" i="1"/>
  <c r="J562" i="1"/>
  <c r="N561" i="1"/>
  <c r="J561" i="1"/>
  <c r="N560" i="1"/>
  <c r="J560" i="1"/>
  <c r="N559" i="1"/>
  <c r="J559" i="1"/>
  <c r="N557" i="1"/>
  <c r="J557" i="1"/>
  <c r="N556" i="1"/>
  <c r="J556" i="1"/>
  <c r="N555" i="1"/>
  <c r="J555" i="1"/>
  <c r="N553" i="1"/>
  <c r="J553" i="1"/>
  <c r="N552" i="1"/>
  <c r="J552" i="1"/>
  <c r="N551" i="1"/>
  <c r="J551" i="1"/>
  <c r="N549" i="1"/>
  <c r="J549" i="1"/>
  <c r="N548" i="1"/>
  <c r="J548" i="1"/>
  <c r="N547" i="1"/>
  <c r="J547" i="1"/>
  <c r="N545" i="1"/>
  <c r="J545" i="1"/>
  <c r="N544" i="1"/>
  <c r="J544" i="1"/>
  <c r="N542" i="1"/>
  <c r="J542" i="1"/>
  <c r="N541" i="1"/>
  <c r="J541" i="1"/>
  <c r="N540" i="1"/>
  <c r="J540" i="1"/>
  <c r="N538" i="1"/>
  <c r="J538" i="1"/>
  <c r="N537" i="1"/>
  <c r="J537" i="1"/>
  <c r="N536" i="1"/>
  <c r="J536" i="1"/>
  <c r="N535" i="1"/>
  <c r="J535" i="1"/>
  <c r="N534" i="1"/>
  <c r="J534" i="1"/>
  <c r="N533" i="1"/>
  <c r="J533" i="1"/>
  <c r="N531" i="1"/>
  <c r="J531" i="1"/>
  <c r="N530" i="1"/>
  <c r="J530" i="1"/>
  <c r="N529" i="1"/>
  <c r="J529" i="1"/>
  <c r="N528" i="1"/>
  <c r="J528" i="1"/>
  <c r="N527" i="1"/>
  <c r="J527" i="1"/>
  <c r="N526" i="1"/>
  <c r="J526" i="1"/>
  <c r="N524" i="1"/>
  <c r="J524" i="1"/>
  <c r="N523" i="1"/>
  <c r="J523" i="1"/>
  <c r="N522" i="1"/>
  <c r="J522" i="1"/>
  <c r="N521" i="1"/>
  <c r="J521" i="1"/>
  <c r="N520" i="1"/>
  <c r="J520" i="1"/>
  <c r="N519" i="1"/>
  <c r="J519" i="1"/>
  <c r="N518" i="1"/>
  <c r="J518" i="1"/>
  <c r="N517" i="1"/>
  <c r="J517" i="1"/>
  <c r="N515" i="1"/>
  <c r="J515" i="1"/>
  <c r="N514" i="1"/>
  <c r="J514" i="1"/>
  <c r="N513" i="1"/>
  <c r="J513" i="1"/>
  <c r="N511" i="1"/>
  <c r="J511" i="1"/>
  <c r="N510" i="1"/>
  <c r="J510" i="1"/>
  <c r="N508" i="1"/>
  <c r="J508" i="1"/>
  <c r="N506" i="1"/>
  <c r="J506" i="1"/>
  <c r="N504" i="1"/>
  <c r="J504" i="1"/>
  <c r="N503" i="1"/>
  <c r="J503" i="1"/>
  <c r="N500" i="1"/>
  <c r="J500" i="1"/>
  <c r="N499" i="1"/>
  <c r="J499" i="1"/>
  <c r="N498" i="1"/>
  <c r="J498" i="1"/>
  <c r="N497" i="1"/>
  <c r="J497" i="1"/>
  <c r="N495" i="1"/>
  <c r="J495" i="1"/>
  <c r="N494" i="1"/>
  <c r="J494" i="1"/>
  <c r="N493" i="1"/>
  <c r="J493" i="1"/>
  <c r="N492" i="1"/>
  <c r="J492" i="1"/>
  <c r="N491" i="1"/>
  <c r="J491" i="1"/>
  <c r="N490" i="1"/>
  <c r="J490" i="1"/>
  <c r="N489" i="1"/>
  <c r="J489" i="1"/>
  <c r="N487" i="1"/>
  <c r="J487" i="1"/>
  <c r="N486" i="1"/>
  <c r="J486" i="1"/>
  <c r="N484" i="1"/>
  <c r="J484" i="1"/>
  <c r="N482" i="1"/>
  <c r="J482" i="1"/>
  <c r="N481" i="1"/>
  <c r="J481" i="1"/>
  <c r="N479" i="1"/>
  <c r="J479" i="1"/>
  <c r="N478" i="1"/>
  <c r="J478" i="1"/>
  <c r="N477" i="1"/>
  <c r="J477" i="1"/>
  <c r="N476" i="1"/>
  <c r="J476" i="1"/>
  <c r="N475" i="1"/>
  <c r="J475" i="1"/>
  <c r="N473" i="1"/>
  <c r="J473" i="1"/>
  <c r="N472" i="1"/>
  <c r="J472" i="1"/>
  <c r="N469" i="1"/>
  <c r="J469" i="1"/>
  <c r="N468" i="1"/>
  <c r="J468" i="1"/>
  <c r="N467" i="1"/>
  <c r="J467" i="1"/>
  <c r="N465" i="1"/>
  <c r="J465" i="1"/>
  <c r="N464" i="1"/>
  <c r="J464" i="1"/>
  <c r="N463" i="1"/>
  <c r="J463" i="1"/>
  <c r="N462" i="1"/>
  <c r="J462" i="1"/>
  <c r="N461" i="1"/>
  <c r="J461" i="1"/>
  <c r="N459" i="1"/>
  <c r="J459" i="1"/>
  <c r="N457" i="1"/>
  <c r="J457" i="1"/>
  <c r="N456" i="1"/>
  <c r="J456" i="1"/>
  <c r="N455" i="1"/>
  <c r="J455" i="1"/>
  <c r="N454" i="1"/>
  <c r="J454" i="1"/>
  <c r="N452" i="1"/>
  <c r="J452" i="1"/>
  <c r="N451" i="1"/>
  <c r="J451" i="1"/>
  <c r="N449" i="1"/>
  <c r="J449" i="1"/>
  <c r="N448" i="1"/>
  <c r="J448" i="1"/>
  <c r="N447" i="1"/>
  <c r="J447" i="1"/>
  <c r="N445" i="1"/>
  <c r="J445" i="1"/>
  <c r="N443" i="1"/>
  <c r="J443" i="1"/>
  <c r="N442" i="1"/>
  <c r="J442" i="1"/>
  <c r="N441" i="1"/>
  <c r="J441" i="1"/>
  <c r="N439" i="1"/>
  <c r="J439" i="1"/>
  <c r="N437" i="1"/>
  <c r="J437" i="1"/>
  <c r="N435" i="1"/>
  <c r="J435" i="1"/>
  <c r="N433" i="1"/>
  <c r="J433" i="1"/>
  <c r="N431" i="1"/>
  <c r="J431" i="1"/>
  <c r="N429" i="1"/>
  <c r="J429" i="1"/>
  <c r="N428" i="1"/>
  <c r="J428" i="1"/>
  <c r="N427" i="1"/>
  <c r="J427" i="1"/>
  <c r="N426" i="1"/>
  <c r="J426" i="1"/>
  <c r="N425" i="1"/>
  <c r="J425" i="1"/>
  <c r="N423" i="1"/>
  <c r="J423" i="1"/>
  <c r="N422" i="1"/>
  <c r="J422" i="1"/>
  <c r="N420" i="1"/>
  <c r="J420" i="1"/>
  <c r="N418" i="1"/>
  <c r="J418" i="1"/>
  <c r="N416" i="1"/>
  <c r="J416" i="1"/>
  <c r="N415" i="1"/>
  <c r="J415" i="1"/>
  <c r="N413" i="1"/>
  <c r="J413" i="1"/>
  <c r="N412" i="1"/>
  <c r="J412" i="1"/>
  <c r="N410" i="1"/>
  <c r="J410" i="1"/>
  <c r="N408" i="1"/>
  <c r="J408" i="1"/>
  <c r="N406" i="1"/>
  <c r="J406" i="1"/>
  <c r="N404" i="1"/>
  <c r="J404" i="1"/>
  <c r="N402" i="1"/>
  <c r="J402" i="1"/>
  <c r="N400" i="1"/>
  <c r="J400" i="1"/>
  <c r="N399" i="1"/>
  <c r="J399" i="1"/>
  <c r="N397" i="1"/>
  <c r="J397" i="1"/>
  <c r="N396" i="1"/>
  <c r="J396" i="1"/>
  <c r="N395" i="1"/>
  <c r="J395" i="1"/>
  <c r="N394" i="1"/>
  <c r="J394" i="1"/>
  <c r="N393" i="1"/>
  <c r="J393" i="1"/>
  <c r="N391" i="1"/>
  <c r="J391" i="1"/>
  <c r="N389" i="1"/>
  <c r="J389" i="1"/>
  <c r="N388" i="1"/>
  <c r="J388" i="1"/>
  <c r="N387" i="1"/>
  <c r="J387" i="1"/>
  <c r="N386" i="1"/>
  <c r="J386" i="1"/>
  <c r="N384" i="1"/>
  <c r="J384" i="1"/>
  <c r="N383" i="1"/>
  <c r="J383" i="1"/>
  <c r="N382" i="1"/>
  <c r="J382" i="1"/>
  <c r="N380" i="1"/>
  <c r="J380" i="1"/>
  <c r="N378" i="1"/>
  <c r="J378" i="1"/>
  <c r="N375" i="1"/>
  <c r="J375" i="1"/>
  <c r="N374" i="1"/>
  <c r="J374" i="1"/>
  <c r="N373" i="1"/>
  <c r="J373" i="1"/>
  <c r="N372" i="1"/>
  <c r="J372" i="1"/>
  <c r="N370" i="1"/>
  <c r="J370" i="1"/>
  <c r="N369" i="1"/>
  <c r="J369" i="1"/>
  <c r="N368" i="1"/>
  <c r="J368" i="1"/>
  <c r="N366" i="1"/>
  <c r="J366" i="1"/>
  <c r="N365" i="1"/>
  <c r="J365" i="1"/>
  <c r="N364" i="1"/>
  <c r="J364" i="1"/>
  <c r="N363" i="1"/>
  <c r="J363" i="1"/>
  <c r="N361" i="1"/>
  <c r="J361" i="1"/>
  <c r="N360" i="1"/>
  <c r="J360" i="1"/>
  <c r="N359" i="1"/>
  <c r="J359" i="1"/>
  <c r="N358" i="1"/>
  <c r="J358" i="1"/>
  <c r="N357" i="1"/>
  <c r="J357" i="1"/>
  <c r="N356" i="1"/>
  <c r="J356" i="1"/>
  <c r="N354" i="1"/>
  <c r="J354" i="1"/>
  <c r="N353" i="1"/>
  <c r="J353" i="1"/>
  <c r="N352" i="1"/>
  <c r="J352" i="1"/>
  <c r="N351" i="1"/>
  <c r="J351" i="1"/>
  <c r="N350" i="1"/>
  <c r="J350" i="1"/>
  <c r="N349" i="1"/>
  <c r="J349" i="1"/>
  <c r="N348" i="1"/>
  <c r="J348" i="1"/>
  <c r="N347" i="1"/>
  <c r="J347" i="1"/>
  <c r="N345" i="1"/>
  <c r="J345" i="1"/>
  <c r="N344" i="1"/>
  <c r="J344" i="1"/>
  <c r="N343" i="1"/>
  <c r="J343" i="1"/>
  <c r="N341" i="1"/>
  <c r="J341" i="1"/>
  <c r="N340" i="1"/>
  <c r="J340" i="1"/>
  <c r="N338" i="1"/>
  <c r="J338" i="1"/>
  <c r="N337" i="1"/>
  <c r="J337" i="1"/>
  <c r="N335" i="1"/>
  <c r="J335" i="1"/>
  <c r="N333" i="1"/>
  <c r="J333" i="1"/>
  <c r="N332" i="1"/>
  <c r="J332" i="1"/>
  <c r="N329" i="1"/>
  <c r="J329" i="1"/>
  <c r="N328" i="1"/>
  <c r="J328" i="1"/>
  <c r="N326" i="1"/>
  <c r="J326" i="1"/>
  <c r="N325" i="1"/>
  <c r="J325" i="1"/>
  <c r="N324" i="1"/>
  <c r="J324" i="1"/>
  <c r="N323" i="1"/>
  <c r="J323" i="1"/>
  <c r="N321" i="1"/>
  <c r="J321" i="1"/>
  <c r="N320" i="1"/>
  <c r="J320" i="1"/>
  <c r="N318" i="1"/>
  <c r="J318" i="1"/>
  <c r="N316" i="1"/>
  <c r="J316" i="1"/>
  <c r="N315" i="1"/>
  <c r="J315" i="1"/>
  <c r="N314" i="1"/>
  <c r="J314" i="1"/>
  <c r="N312" i="1"/>
  <c r="J312" i="1"/>
  <c r="N311" i="1"/>
  <c r="J311" i="1"/>
  <c r="N310" i="1"/>
  <c r="J310" i="1"/>
  <c r="N308" i="1"/>
  <c r="J308" i="1"/>
  <c r="N307" i="1"/>
  <c r="J307" i="1"/>
  <c r="N306" i="1"/>
  <c r="J306" i="1"/>
  <c r="N304" i="1"/>
  <c r="J304" i="1"/>
  <c r="N303" i="1"/>
  <c r="J303" i="1"/>
  <c r="N302" i="1"/>
  <c r="J302" i="1"/>
  <c r="N301" i="1"/>
  <c r="J301" i="1"/>
  <c r="N299" i="1"/>
  <c r="J299" i="1"/>
  <c r="N297" i="1"/>
  <c r="J297" i="1"/>
  <c r="N296" i="1"/>
  <c r="J296" i="1"/>
  <c r="N294" i="1"/>
  <c r="J294" i="1"/>
  <c r="N293" i="1"/>
  <c r="J293" i="1"/>
  <c r="N292" i="1"/>
  <c r="J292" i="1"/>
  <c r="N291" i="1"/>
  <c r="J291" i="1"/>
  <c r="N290" i="1"/>
  <c r="J290" i="1"/>
  <c r="N288" i="1"/>
  <c r="J288" i="1"/>
  <c r="N287" i="1"/>
  <c r="J287" i="1"/>
  <c r="N285" i="1"/>
  <c r="J285" i="1"/>
  <c r="N284" i="1"/>
  <c r="J284" i="1"/>
  <c r="N283" i="1"/>
  <c r="J283" i="1"/>
  <c r="N281" i="1"/>
  <c r="J281" i="1"/>
  <c r="N279" i="1"/>
  <c r="J279" i="1"/>
  <c r="N278" i="1"/>
  <c r="J278" i="1"/>
  <c r="N277" i="1"/>
  <c r="J277" i="1"/>
  <c r="N276" i="1"/>
  <c r="J276" i="1"/>
  <c r="N275" i="1"/>
  <c r="J275" i="1"/>
  <c r="N274" i="1"/>
  <c r="J274" i="1"/>
  <c r="N273" i="1"/>
  <c r="J273" i="1"/>
  <c r="N271" i="1"/>
  <c r="J271" i="1"/>
  <c r="N270" i="1"/>
  <c r="J270" i="1"/>
  <c r="N269" i="1"/>
  <c r="J269" i="1"/>
  <c r="N267" i="1"/>
  <c r="J267" i="1"/>
  <c r="N266" i="1"/>
  <c r="J266" i="1"/>
  <c r="N265" i="1"/>
  <c r="J265" i="1"/>
  <c r="N264" i="1"/>
  <c r="J264" i="1"/>
  <c r="N263" i="1"/>
  <c r="J263" i="1"/>
  <c r="N262" i="1"/>
  <c r="J262" i="1"/>
  <c r="N260" i="1"/>
  <c r="J260" i="1"/>
  <c r="N259" i="1"/>
  <c r="J259" i="1"/>
  <c r="N258" i="1"/>
  <c r="J258" i="1"/>
  <c r="N257" i="1"/>
  <c r="J257" i="1"/>
  <c r="N256" i="1"/>
  <c r="J256" i="1"/>
  <c r="N254" i="1"/>
  <c r="J254" i="1"/>
  <c r="N252" i="1"/>
  <c r="J252" i="1"/>
  <c r="N251" i="1"/>
  <c r="J251" i="1"/>
  <c r="N250" i="1"/>
  <c r="J250" i="1"/>
  <c r="N248" i="1"/>
  <c r="J248" i="1"/>
  <c r="N247" i="1"/>
  <c r="J247" i="1"/>
  <c r="N244" i="1"/>
  <c r="J244" i="1"/>
  <c r="N243" i="1"/>
  <c r="J243" i="1"/>
  <c r="N241" i="1"/>
  <c r="J241" i="1"/>
  <c r="N238" i="1"/>
  <c r="J238" i="1"/>
  <c r="N237" i="1"/>
  <c r="J237" i="1"/>
  <c r="N236" i="1"/>
  <c r="J236" i="1"/>
  <c r="N235" i="1"/>
  <c r="J235" i="1"/>
  <c r="N233" i="1"/>
  <c r="J233" i="1"/>
  <c r="N232" i="1"/>
  <c r="J232" i="1"/>
  <c r="N231" i="1"/>
  <c r="J231" i="1"/>
  <c r="N229" i="1"/>
  <c r="J229" i="1"/>
  <c r="N226" i="1"/>
  <c r="J226" i="1"/>
  <c r="N225" i="1"/>
  <c r="J225" i="1"/>
  <c r="N223" i="1"/>
  <c r="J223" i="1"/>
  <c r="N222" i="1"/>
  <c r="J222" i="1"/>
  <c r="N221" i="1"/>
  <c r="J221" i="1"/>
  <c r="N220" i="1"/>
  <c r="J220" i="1"/>
  <c r="N217" i="1"/>
  <c r="J217" i="1"/>
  <c r="N216" i="1"/>
  <c r="J216" i="1"/>
  <c r="N215" i="1"/>
  <c r="J215" i="1"/>
  <c r="N214" i="1"/>
  <c r="J214" i="1"/>
  <c r="N213" i="1"/>
  <c r="J213" i="1"/>
  <c r="N212" i="1"/>
  <c r="J212" i="1"/>
  <c r="N210" i="1"/>
  <c r="J210" i="1"/>
  <c r="N209" i="1"/>
  <c r="J209" i="1"/>
  <c r="N208" i="1"/>
  <c r="J208" i="1"/>
  <c r="N207" i="1"/>
  <c r="J207" i="1"/>
  <c r="N205" i="1"/>
  <c r="J205" i="1"/>
  <c r="N204" i="1"/>
  <c r="J204" i="1"/>
  <c r="N203" i="1"/>
  <c r="J203" i="1"/>
  <c r="N201" i="1"/>
  <c r="J201" i="1"/>
  <c r="N200" i="1"/>
  <c r="J200" i="1"/>
  <c r="N198" i="1"/>
  <c r="J198" i="1"/>
  <c r="N196" i="1"/>
  <c r="J196" i="1"/>
  <c r="N194" i="1"/>
  <c r="J194" i="1"/>
  <c r="N192" i="1"/>
  <c r="J192" i="1"/>
  <c r="N191" i="1"/>
  <c r="J191" i="1"/>
  <c r="N190" i="1"/>
  <c r="J190" i="1"/>
  <c r="N189" i="1"/>
  <c r="J189" i="1"/>
  <c r="N188" i="1"/>
  <c r="J188" i="1"/>
  <c r="N186" i="1"/>
  <c r="J186" i="1"/>
  <c r="N185" i="1"/>
  <c r="J185" i="1"/>
  <c r="N184" i="1"/>
  <c r="J184" i="1"/>
  <c r="N183" i="1"/>
  <c r="J183" i="1"/>
  <c r="N182" i="1"/>
  <c r="J182" i="1"/>
  <c r="N180" i="1"/>
  <c r="J180" i="1"/>
  <c r="N179" i="1"/>
  <c r="J179" i="1"/>
  <c r="N178" i="1"/>
  <c r="J178" i="1"/>
  <c r="N177" i="1"/>
  <c r="J177" i="1"/>
  <c r="N176" i="1"/>
  <c r="J176" i="1"/>
  <c r="N174" i="1"/>
  <c r="J174" i="1"/>
  <c r="N173" i="1"/>
  <c r="J173" i="1"/>
  <c r="N172" i="1"/>
  <c r="J172" i="1"/>
  <c r="N170" i="1"/>
  <c r="J170" i="1"/>
  <c r="N168" i="1"/>
  <c r="J168" i="1"/>
  <c r="N167" i="1"/>
  <c r="J167" i="1"/>
  <c r="N166" i="1"/>
  <c r="J166" i="1"/>
  <c r="N165" i="1"/>
  <c r="J165" i="1"/>
  <c r="N164" i="1"/>
  <c r="J164" i="1"/>
  <c r="N163" i="1"/>
  <c r="J163" i="1"/>
  <c r="N161" i="1"/>
  <c r="J161" i="1"/>
  <c r="N160" i="1"/>
  <c r="J160" i="1"/>
  <c r="N158" i="1"/>
  <c r="J158" i="1"/>
  <c r="N157" i="1"/>
  <c r="J157" i="1"/>
  <c r="N156" i="1"/>
  <c r="J156" i="1"/>
  <c r="N154" i="1"/>
  <c r="J154" i="1"/>
  <c r="N152" i="1"/>
  <c r="J152" i="1"/>
  <c r="N150" i="1"/>
  <c r="J150" i="1"/>
  <c r="N149" i="1"/>
  <c r="J149" i="1"/>
  <c r="N146" i="1"/>
  <c r="J146" i="1"/>
  <c r="N145" i="1"/>
  <c r="J145" i="1"/>
  <c r="N143" i="1"/>
  <c r="J143" i="1"/>
  <c r="N142" i="1"/>
  <c r="J142" i="1"/>
  <c r="N140" i="1"/>
  <c r="J140" i="1"/>
  <c r="N139" i="1"/>
  <c r="J139" i="1"/>
  <c r="N137" i="1"/>
  <c r="J137" i="1"/>
  <c r="N136" i="1"/>
  <c r="J136" i="1"/>
  <c r="N134" i="1"/>
  <c r="J134" i="1"/>
  <c r="N133" i="1"/>
  <c r="J133" i="1"/>
  <c r="N131" i="1"/>
  <c r="J131" i="1"/>
  <c r="N130" i="1"/>
  <c r="J130" i="1"/>
  <c r="N129" i="1"/>
  <c r="J129" i="1"/>
  <c r="N128" i="1"/>
  <c r="J128" i="1"/>
  <c r="N126" i="1"/>
  <c r="J126" i="1"/>
  <c r="N125" i="1"/>
  <c r="J125" i="1"/>
  <c r="N124" i="1"/>
  <c r="J124" i="1"/>
  <c r="N123" i="1"/>
  <c r="J123" i="1"/>
  <c r="N122" i="1"/>
  <c r="J122" i="1"/>
  <c r="N121" i="1"/>
  <c r="J121" i="1"/>
  <c r="N120" i="1"/>
  <c r="J120" i="1"/>
  <c r="N118" i="1"/>
  <c r="J118" i="1"/>
  <c r="N117" i="1"/>
  <c r="J117" i="1"/>
  <c r="N115" i="1"/>
  <c r="J115" i="1"/>
  <c r="N114" i="1"/>
  <c r="J114" i="1"/>
  <c r="N113" i="1"/>
  <c r="J113" i="1"/>
  <c r="N112" i="1"/>
  <c r="J112" i="1"/>
  <c r="N111" i="1"/>
  <c r="J111" i="1"/>
  <c r="N109" i="1"/>
  <c r="J109" i="1"/>
  <c r="N108" i="1"/>
  <c r="J108" i="1"/>
  <c r="N107" i="1"/>
  <c r="J107" i="1"/>
  <c r="N106" i="1"/>
  <c r="J106" i="1"/>
  <c r="N105" i="1"/>
  <c r="J105" i="1"/>
  <c r="N103" i="1"/>
  <c r="J103" i="1"/>
  <c r="N101" i="1"/>
  <c r="J101" i="1"/>
  <c r="N100" i="1"/>
  <c r="J100" i="1"/>
  <c r="N99" i="1"/>
  <c r="J99" i="1"/>
  <c r="N98" i="1"/>
  <c r="J98" i="1"/>
  <c r="N96" i="1"/>
  <c r="J96" i="1"/>
  <c r="N95" i="1"/>
  <c r="J95" i="1"/>
  <c r="N93" i="1"/>
  <c r="J93" i="1"/>
  <c r="N92" i="1"/>
  <c r="J92" i="1"/>
  <c r="N90" i="1"/>
  <c r="J90" i="1"/>
  <c r="N88" i="1"/>
  <c r="J88" i="1"/>
  <c r="N86" i="1"/>
  <c r="J86" i="1"/>
  <c r="N85" i="1"/>
  <c r="J85" i="1"/>
  <c r="N84" i="1"/>
  <c r="J84" i="1"/>
  <c r="N81" i="1"/>
  <c r="J81" i="1"/>
  <c r="N80" i="1"/>
  <c r="J80" i="1"/>
  <c r="N79" i="1"/>
  <c r="J79" i="1"/>
  <c r="N78" i="1"/>
  <c r="J78" i="1"/>
  <c r="N76" i="1"/>
  <c r="J76" i="1"/>
  <c r="N75" i="1"/>
  <c r="J75" i="1"/>
  <c r="N73" i="1"/>
  <c r="J73" i="1"/>
  <c r="N72" i="1"/>
  <c r="J72" i="1"/>
  <c r="N71" i="1"/>
  <c r="J71" i="1"/>
  <c r="N70" i="1"/>
  <c r="J70" i="1"/>
  <c r="N69" i="1"/>
  <c r="J69" i="1"/>
  <c r="N67" i="1"/>
  <c r="J67" i="1"/>
  <c r="N66" i="1"/>
  <c r="J66" i="1"/>
  <c r="N65" i="1"/>
  <c r="J65" i="1"/>
  <c r="N64" i="1"/>
  <c r="J64" i="1"/>
  <c r="N63" i="1"/>
  <c r="J63" i="1"/>
  <c r="N61" i="1"/>
  <c r="J61" i="1"/>
  <c r="N60" i="1"/>
  <c r="J60" i="1"/>
  <c r="N59" i="1"/>
  <c r="J59" i="1"/>
  <c r="N57" i="1"/>
  <c r="J57" i="1"/>
  <c r="N56" i="1"/>
  <c r="J56" i="1"/>
  <c r="N55" i="1"/>
  <c r="J55" i="1"/>
  <c r="N53" i="1"/>
  <c r="J53" i="1"/>
  <c r="N52" i="1"/>
  <c r="J52" i="1"/>
  <c r="N51" i="1"/>
  <c r="J51" i="1"/>
  <c r="N50" i="1"/>
  <c r="J50" i="1"/>
  <c r="N48" i="1"/>
  <c r="J48" i="1"/>
  <c r="N46" i="1"/>
  <c r="J46" i="1"/>
  <c r="N45" i="1"/>
  <c r="J45" i="1"/>
  <c r="N44" i="1"/>
  <c r="J44" i="1"/>
  <c r="N43" i="1"/>
  <c r="J43" i="1"/>
  <c r="N42" i="1"/>
  <c r="J42" i="1"/>
  <c r="N41" i="1"/>
  <c r="J41" i="1"/>
  <c r="N40" i="1"/>
  <c r="J40" i="1"/>
  <c r="N39" i="1"/>
  <c r="J39" i="1"/>
  <c r="N38" i="1"/>
  <c r="J38" i="1"/>
  <c r="N37" i="1"/>
  <c r="J37" i="1"/>
  <c r="N36" i="1"/>
  <c r="J36" i="1"/>
  <c r="N35" i="1"/>
  <c r="J35" i="1"/>
  <c r="N33" i="1"/>
  <c r="J33" i="1"/>
  <c r="N32" i="1"/>
  <c r="J32" i="1"/>
  <c r="N31" i="1"/>
  <c r="J31" i="1"/>
  <c r="N30" i="1"/>
  <c r="J30" i="1"/>
  <c r="N29" i="1"/>
  <c r="J29" i="1"/>
  <c r="N27" i="1"/>
  <c r="J27" i="1"/>
  <c r="N26" i="1"/>
  <c r="J26" i="1"/>
  <c r="N25" i="1"/>
  <c r="J25" i="1"/>
  <c r="N24" i="1"/>
  <c r="J24" i="1"/>
  <c r="N23" i="1"/>
  <c r="J23" i="1"/>
  <c r="N21" i="1"/>
  <c r="J21" i="1"/>
  <c r="N20" i="1"/>
  <c r="J20" i="1"/>
  <c r="N19" i="1"/>
  <c r="J19" i="1"/>
  <c r="N18" i="1"/>
  <c r="J18" i="1"/>
  <c r="N17" i="1"/>
  <c r="J17" i="1"/>
  <c r="N16" i="1"/>
  <c r="J16" i="1"/>
  <c r="N15" i="1"/>
  <c r="J15" i="1"/>
  <c r="N14" i="1"/>
  <c r="J14" i="1"/>
  <c r="N13" i="1"/>
  <c r="J13" i="1"/>
  <c r="N12" i="1"/>
  <c r="J12" i="1"/>
  <c r="N11" i="1"/>
  <c r="J11" i="1"/>
  <c r="N9" i="1"/>
  <c r="J9" i="1"/>
  <c r="N8" i="1"/>
  <c r="J8" i="1"/>
  <c r="N7" i="1"/>
  <c r="N710" i="1" s="1"/>
  <c r="J7" i="1"/>
</calcChain>
</file>

<file path=xl/sharedStrings.xml><?xml version="1.0" encoding="utf-8"?>
<sst xmlns="http://schemas.openxmlformats.org/spreadsheetml/2006/main" count="1770" uniqueCount="1304">
  <si>
    <t>Подборка</t>
  </si>
  <si>
    <t>Поставщик: ООО ФЕНИКС +</t>
  </si>
  <si>
    <t>№ п/п</t>
  </si>
  <si>
    <t>Фото</t>
  </si>
  <si>
    <t>Артикул</t>
  </si>
  <si>
    <t>Штрихкод</t>
  </si>
  <si>
    <t>Наименование</t>
  </si>
  <si>
    <t>МиниУпак/Упак</t>
  </si>
  <si>
    <t>Остаток</t>
  </si>
  <si>
    <t>Ставка НДС</t>
  </si>
  <si>
    <t>Цена</t>
  </si>
  <si>
    <t>Цена со скидкой</t>
  </si>
  <si>
    <t>Цена по АКЦИИ</t>
  </si>
  <si>
    <t>Спец. цена</t>
  </si>
  <si>
    <t>Заказ</t>
  </si>
  <si>
    <t>Сумма</t>
  </si>
  <si>
    <t>Год выпуска</t>
  </si>
  <si>
    <t>03. Бумажно-беловая продукция</t>
  </si>
  <si>
    <t>Папки для акварели (10 листов) А4, белая акварельная бумага, 200 г/м², обложка - мелованный картон, полноцветная печать</t>
  </si>
  <si>
    <t>69935</t>
  </si>
  <si>
    <t>Папка для акварели 10 л, арт. 69935 ДЕВУШКА С КОТОМ. ОСЕНЬ /А4 блок - белая акварельная бумага 200 г/м², обложка - полноцветная печать, папка с клапанами/</t>
  </si>
  <si>
    <t>0/30</t>
  </si>
  <si>
    <t>69936</t>
  </si>
  <si>
    <t>Папка для акварели 10 л, арт. 69936 КОТЕНОК С МОРОЖЕНЫМ /А4 блок - белая акварельная бумага 200 г/м², обложка - полноцветная печать, папка с клапанами/</t>
  </si>
  <si>
    <t>69937</t>
  </si>
  <si>
    <t>Папка для акварели 10 л, арт. 69937 АКВАРЕЛЬНЫЙ ЗАЯЦ /А4 блок - белая акварельная бумага 200 г/м², обложка - полноцветная печать, папка с клапанами/</t>
  </si>
  <si>
    <t>Блокноты А6, 80 листов, клетка, мелованный картон, сплошной УФ-лак, цветной гребень</t>
  </si>
  <si>
    <t>70968</t>
  </si>
  <si>
    <t>Блокнот, А6, 80 л, арт. 70968 КОТЕНОК В ШАПОЧКЕ / Блок - белый офсет 60 г/м², клетка, гребень по короткой стороне, сплошной глянцевый УФ-лак,</t>
  </si>
  <si>
    <t>20/100</t>
  </si>
  <si>
    <t>70969</t>
  </si>
  <si>
    <t>Блокнот, А6, 80 л, арт. 70969 ДЕВУШКА И СТРЕКОЗА / Блок - белый офсет 60 г/м², клетка, гребень по короткой стороне, сплошной глянцевый УФ-лак,</t>
  </si>
  <si>
    <t>70970</t>
  </si>
  <si>
    <t>Блокнот, А6, 80 л, арт. 70970 ПУТЬ К ЦЕЛИ / Блок - белый офсет 60 г/м², клетка, гребень по короткой стороне, сплошной глянцевый УФ-лак,</t>
  </si>
  <si>
    <t>70971</t>
  </si>
  <si>
    <t>Блокнот, А6, 80 л, арт. 70971 ДЕВУШКА И ЛЕОПАРД / Блок - белый офсет 60 г/м², клетка, гребень по короткой стороне, сплошной глянцевый УФ-лак,</t>
  </si>
  <si>
    <t>70972</t>
  </si>
  <si>
    <t>Блокнот, А6, 80 л, арт. 70972 КОТЕНОК В НАУШНИКАХ / Блок - белый офсет 60 г/м², клетка, гребень по короткой стороне, сплошной глянцевый УФ-лак,</t>
  </si>
  <si>
    <t>70973</t>
  </si>
  <si>
    <t>Блокнот, А6, 80 л, арт. 70973 СУРИКАТЫ / Блок - белый офсет 60 г/м², клетка, гребень по короткой стороне, сплошной глянцевый УФ-лак,</t>
  </si>
  <si>
    <t>70975</t>
  </si>
  <si>
    <t>Блокнот, А6, 80 л, арт. 70975 ФРАЗЫ С ХАРАКТЕРОМ / Блок - белый офсет 60 г/м², клетка, гребень по короткой стороне, сплошной глянцевый УФ-лак,</t>
  </si>
  <si>
    <t>70976</t>
  </si>
  <si>
    <t>Блокнот, А6, 80 л, арт. 70976 ЧЕРНАЯ МАШИНА / Блок - белый офсет 60 г/м², клетка, гребень по короткой стороне, сплошной глянцевый УФ-лак,</t>
  </si>
  <si>
    <t>70977</t>
  </si>
  <si>
    <t>Блокнот, А6, 80 л, арт. 70977 АСТРАЛЬНЫЙ КОТ / Блок - белый офсет 60 г/м², клетка, гребень по короткой стороне, сплошной глянцевый УФ-лак,</t>
  </si>
  <si>
    <t>70978</t>
  </si>
  <si>
    <t>Блокнот, А6, 80 л, арт. 70978 БЛОНДИНКА С КОТОМ / Блок - белый офсет 60 г/м², клетка, гребень по короткой стороне, сплошной глянцевый УФ-лак,</t>
  </si>
  <si>
    <t>70979</t>
  </si>
  <si>
    <t>Блокнот, А6, 80 л, арт. 70979 БЕЛЫЙ БОЛИД / Блок - белый офсет 60 г/м², клетка, гребень по короткой стороне, сплошной глянцевый УФ-лак,</t>
  </si>
  <si>
    <t>Блокноты А6, 32 листа, мелованный картон, дизайнерский блок, скрепка</t>
  </si>
  <si>
    <t>68182</t>
  </si>
  <si>
    <t>Блокнот, 105х140 мм, 32 л, арт. 68182 МЕЧТАЙ-СОЗДАВАЙ / Блок - белый офсет 65 г/м², дизайнерский блок , мягкий переплёт (2 скобы), глянцевая ламинация,</t>
  </si>
  <si>
    <t>5/50</t>
  </si>
  <si>
    <t>68183</t>
  </si>
  <si>
    <t>Блокнот, 105х140 мм, 32 л, арт. 68183 ОБНИМАШКИ / Блок - белый офсет 65 г/м², дизайнерский блок , мягкий переплёт (2 скобы), глянцевая ламинация,</t>
  </si>
  <si>
    <t>68184</t>
  </si>
  <si>
    <t>Блокнот, 105х140 мм, 32 л, арт. 68184 ШЕДЕВР / Блок - белый офсет 65 г/м², дизайнерский блок , мягкий переплёт (2 скобы), глянцевая ламинация,</t>
  </si>
  <si>
    <t>68185</t>
  </si>
  <si>
    <t>Блокнот, 105х140 мм, 32 л, арт. 68185 ТЫ-ГЛАВНЫЙ УРОК / Блок - белый офсет 65 г/м², дизайнерский блок , мягкий переплёт (2 скобы), глянцевая ламинация,</t>
  </si>
  <si>
    <t>68186</t>
  </si>
  <si>
    <t>Блокнот, 105х140 мм, 32 л, арт. 68186 ЛУЧШЕ ЧЕМ ВЧЕРА / Блок - белый офсет 65 г/м², дизайнерский блок , мягкий переплёт (2 скобы), глянцевая ламинация,</t>
  </si>
  <si>
    <t>Блокноты А6, 32 листа, точка, с фигурной вырубкой, матовая ламинация, скрепка</t>
  </si>
  <si>
    <t>70409</t>
  </si>
  <si>
    <t>Блокнот 32л арт. 70409/ЗАЙКА-КОФЕМАН /120х170 мм, фигурная вырубка, вн.блок - белый офсет, линия. Обложка - мелованный картон 190 г/м², матовая ламинация/</t>
  </si>
  <si>
    <t>0/50</t>
  </si>
  <si>
    <t>70410</t>
  </si>
  <si>
    <t>Блокнот 32л арт. 70410/КАПИБАРА С УТОЧКОЙ /120х170 мм, фигурная вырубка, вн.блок - белый офсет, линия. Обложка - мелованный картон 190 г/м², матовая ламинация/</t>
  </si>
  <si>
    <t>70412</t>
  </si>
  <si>
    <t>Блокнот 32л арт. 70412/МЫШКА С МОРОЖЕНЫМ /120х170 мм, фигурная вырубка, вн.блок - белый офсет, линия. Обложка - мелованный картон 190 г/м², матовая ламинация/</t>
  </si>
  <si>
    <t>70413</t>
  </si>
  <si>
    <t>Блокнот 32л арт. 70413/ПАНДА С ПОП-КОРНОМ /120х170 мм, фигурная вырубка, вн.блок - белый офсет, линия. Обложка - мелованный картон 190 г/м², матовая ламинация/</t>
  </si>
  <si>
    <t>70414</t>
  </si>
  <si>
    <t>Блокнот 32л арт. 70414/СОБАЧКА С ЗОНТИКОМ /120х170 мм, фигурная вырубка, вн.блок - белый офсет, линия. Обложка - мелованный картон 190 г/м², матовая ламинация/</t>
  </si>
  <si>
    <t>Блокноты А7, 40 листов, клетка, мелованный картон, УФ-лак выборочный с глиттером, евроспираль</t>
  </si>
  <si>
    <t>70956</t>
  </si>
  <si>
    <t>Блокнот, А7, 40 л, арт. 70956 БЛОНДИНКА С СОБАЧКОЙ / Блок - белый офсет 60 г/м², клетка, гребень по короткой стороне, УФ-лак выборочный с глиттером,</t>
  </si>
  <si>
    <t>5/120</t>
  </si>
  <si>
    <t>70957</t>
  </si>
  <si>
    <t>Блокнот, А7, 40 л, арт. 70957 ЛОЛИ И ЗВЕЗДЫ / Блок - белый офсет 60 г/м², клетка, гребень по короткой стороне, УФ-лак выборочный с глиттером,</t>
  </si>
  <si>
    <t>70958</t>
  </si>
  <si>
    <t>Блокнот, А7, 40 л, арт. 70958 ДЕВОЧКА В НАУШНИКАХ / Блок - белый офсет 60 г/м², клетка, гребень по короткой стороне, УФ-лак выборочный с глиттером,</t>
  </si>
  <si>
    <t>70959</t>
  </si>
  <si>
    <t>Блокнот, А7, 40 л, арт. 70959 КРАСОТКА / Блок - белый офсет 60 г/м², клетка, гребень по короткой стороне, УФ-лак выборочный с глиттером,</t>
  </si>
  <si>
    <t>70960</t>
  </si>
  <si>
    <t>Блокнот, А7, 40 л, арт. 70960 ДЕВУШКА НА КРЫШЕ / Блок - белый офсет 60 г/м², клетка, гребень по короткой стороне, УФ-лак выборочный с глиттером,</t>
  </si>
  <si>
    <t>70961</t>
  </si>
  <si>
    <t>Блокнот, А7, 40 л, арт. 70961 БЛОНДИНКА С КОТОМ / Блок - белый офсет 60 г/м², клетка, гребень по короткой стороне, УФ-лак выборочный с глиттером,</t>
  </si>
  <si>
    <t>70962</t>
  </si>
  <si>
    <t>Блокнот, А7, 40 л, арт. 70962 БРЮНЕТКА С КОТОМ / Блок - белый офсет 60 г/м², клетка, гребень по короткой стороне, УФ-лак выборочный с глиттером,</t>
  </si>
  <si>
    <t>70963</t>
  </si>
  <si>
    <t>Блокнот, А7, 40 л, арт. 70963 МЕХОВОЕ СЕРДЕЧКО / Блок - белый офсет 60 г/м², клетка, гребень по короткой стороне, УФ-лак выборочный с глиттером,</t>
  </si>
  <si>
    <t>70964</t>
  </si>
  <si>
    <t>Блокнот, А7, 40 л, арт. 70964 КОТЕНОК МЕЛОМАН / Блок - белый офсет 60 г/м², клетка, гребень по короткой стороне, УФ-лак выборочный с глиттером,</t>
  </si>
  <si>
    <t>70965</t>
  </si>
  <si>
    <t>Блокнот, А7, 40 л, арт. 70965 3D-ЛАПКА / Блок - белый офсет 60 г/м², клетка, гребень по короткой стороне, УФ-лак выборочный с глиттером,</t>
  </si>
  <si>
    <t>70966</t>
  </si>
  <si>
    <t>Блокнот, А7, 40 л, арт. 70966 БАБЛ-ПЕС / Блок - белый офсет 60 г/м², клетка, гребень по короткой стороне, УФ-лак выборочный с глиттером,</t>
  </si>
  <si>
    <t>70967</t>
  </si>
  <si>
    <t>Блокнот, А7, 40 л, арт. 70967 КОТЕНОК С МОРОЖЕНЫМ / Блок - белый офсет 60 г/м², клетка, гребень по короткой стороне, УФ-лак выборочный с глиттером,</t>
  </si>
  <si>
    <t>Записная книга учителя, А5, 120 л., искусственная кожа, мягкий переплет, запаянный край, полноцветная печать, тиснение фольгой</t>
  </si>
  <si>
    <t>68821</t>
  </si>
  <si>
    <t>Записная книга учителя, преподавателя, А5, 120 л., арт. 68821/ 15 ВЕСЕННИЙ ГОРОД (кожзам: 146х211 мм, мягкий переплёт, запаянный край, материал обложки: искусственная кожа "Наппа", способ крепления блока: ниткошвейный, декор: печать полноцветная, тиснение фольгой, вн. блок: 120 л., белый офсет 70 г/м², печать в две краски (линия), справочный материал: нет, отделка среза: фольгирование, закладка/-и: одно ляссе, форзац: печать в одну краску, инд. упаковка: промостикер + ПЭТ-пакет)</t>
  </si>
  <si>
    <t>15/30</t>
  </si>
  <si>
    <t>Папки для черчения, формат А3, без рамки, 20л, 200г</t>
  </si>
  <si>
    <t>70493</t>
  </si>
  <si>
    <t>Папка для черчения арт. 70493 КЛАССИЧЕСКАЯ АРХИТЕКТУРА / А3, 20 л., папка с клапанами, полноцветная односторонняя печать , Блок - белый офсет, без печати, без рамки/</t>
  </si>
  <si>
    <t>70494</t>
  </si>
  <si>
    <t>Папка для черчения арт. 70494 ТРЕХМЕРНАЯ ГРАФИКА / А3, 20 л., папка с клапанами, полноцветная односторонняя печать , Блок - белый офсет, без печати, без рамки/</t>
  </si>
  <si>
    <t>70495</t>
  </si>
  <si>
    <t>Папка для черчения арт. 70495 ЧЕРТЕЖ НАУШНИКОВ / А3, 20 л., папка с клапанами, полноцветная односторонняя печать , Блок - белый офсет, без печати, без рамки/</t>
  </si>
  <si>
    <t>70496</t>
  </si>
  <si>
    <t>Папка для черчения арт. 70496 АРХИТЕКТУРА БУДУЩЕГО / А3, 20 л., папка с клапанами, полноцветная односторонняя печать , Блок - белый офсет, без печати, без рамки/</t>
  </si>
  <si>
    <t>Записная книжка "Дневничок для девочек", А6+, 96 л., с брелоком из полиуретана и полиэстера с цепочкой и кольцом из цинкового сплава</t>
  </si>
  <si>
    <t>68873</t>
  </si>
  <si>
    <t>Дневничок для девочек, А6+, 96 л., арт. 68873/ 20 КРАСОТКА (кожзам: 126x195 мм, твёрдый переплёт с поролоном, материал обложки: искусственная кожа "Наппа", способ крепления блока: ниткошвейный, декор: печать полноцветная,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</t>
  </si>
  <si>
    <t>20/40</t>
  </si>
  <si>
    <t>68874</t>
  </si>
  <si>
    <t>Дневничок для девочек, А6+, 96 л., арт. 68874/ 20 БРЮНЕТКА С СОБАЧКОЙ (кожзам: 126x195 мм, твёрдый переплёт с поролоном, материал обложки: искусственная кожа "Наппа", способ крепления блока: ниткошвейный, декор: печать полноцветная,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</t>
  </si>
  <si>
    <t>68875</t>
  </si>
  <si>
    <t>Дневничок для девочек, А6+, 96 л., арт. 68875/ 20 КОШЕЧКА В ПАЛЬТО (кожзам: 126x195 мм, твёрдый переплёт с поролоном, материал обложки: искусственная кожа "Наппа", способ крепления блока: ниткошвейный, декор: печать полноцветная, вн. блок: 96 л., белый офсет 70 г/м², печать в одну краску (линия), справочный материал: нет, закладка/-и: одно ляссе, форзац: печать в одну краску, особенности: брелок из искусственного меха в комплекте, инд. упаковка: ПЭТ-пакет)</t>
  </si>
  <si>
    <t>Набор для детского творчества (10 л. цветного картона + 16 л. цветной бумаги), А4, КБС</t>
  </si>
  <si>
    <t>69927</t>
  </si>
  <si>
    <t>Цветной картон + цветная бумага арт. 69927 БЛОНДИНКА С СОБАЧКОЙ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(1+0), 8 цветов бумаги, 16 листов (1+1)/</t>
  </si>
  <si>
    <t>0/25</t>
  </si>
  <si>
    <t>69928</t>
  </si>
  <si>
    <t>Цветной картон + цветная бумага арт. 69928 КИБЕР АНИМЕ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(1+0), 8 цветов бумаги, 16 листов (1+1)/</t>
  </si>
  <si>
    <t>69930</t>
  </si>
  <si>
    <t>Цветной картон + цветная бумага арт. 69930 ДРАЙВ /А4, клеевое скрепление, 26 л, обложка - полноцветная печать, мелованный картон с серым оборотом 230 г/м², блок - газетная бумага, мелованный картон с серым оборотом, 200 г/м², 45 г/м², 10 цветов картона (1+0), 8 цветов бумаги, 16 листов (1+1)/</t>
  </si>
  <si>
    <t>Цветная бумага (16 листов), А4, двухсторонняя, 8цв., обл. мелов.130 г/м² , внутр. блок-газетка</t>
  </si>
  <si>
    <t>69944</t>
  </si>
  <si>
    <t>Цветная бумага арт. 69944 БРЮНЕТКА С СОБАЧКОЙ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</si>
  <si>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69945</t>
  </si>
  <si>
    <t>Цветная бумага арт. 69945 МАЛЫШКА В ЛУЧАХ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</si>
  <si>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69947</t>
  </si>
  <si>
    <t>Цветная бумага арт. 69947 КОТЕНОК МЕЛОМАН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</si>
  <si>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69951</t>
  </si>
  <si>
    <t>Цветная бумага арт. 69951 ФРАЗЫ С ХАРАКТЕРОМ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</si>
  <si>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69954</t>
  </si>
  <si>
    <t>Цветная бумага арт. 69954 ГОНКА /200x275 мм, мягкий переплёт (2 скобы), 16 л, обложка - полноцветная печать, мелованная бумага 130 г/м², блок - газетная бумага, 45 г/м², 8 цветов, двусторонняя печать /</t>
  </si>
  <si>
    <t>Цветная бумага (16 листов), А4, двухсторонняя, 8цв., обл. офсет.120 г/м², внутр. блок-газетка</t>
  </si>
  <si>
    <t>69955</t>
  </si>
  <si>
    <t>Цветная бумага арт. 69955 ШАТЕНКА С СОБАЧКОЙ /200x275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</si>
  <si>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69958</t>
  </si>
  <si>
    <t>Цветная бумага арт. 69958 КОТЕНОК С СЕРДЕЧКОМ /200x275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</si>
  <si>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69959</t>
  </si>
  <si>
    <t>Цветная бумага арт. 69959 РАДОСТНАЯ ПАНДА /200x275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</si>
  <si>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69960</t>
  </si>
  <si>
    <t>Цветная бумага арт. 69960 ФРАЗЫ С ХАРАКТЕРОМ /200x275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</si>
  <si>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69962</t>
  </si>
  <si>
    <t>Цветная бумага арт. 69962 ТАЧКА /200x275 мм, мягкий переплёт (2 скобы), 16 л, обложка - полноцветная печать, офсетная бумага 120 г/м², блок - газетная бумага, 45 г/м², 8 цветов, двусторонняя печать /</t>
  </si>
  <si>
    <t>Цветной картон (10 листов), А4, папка, 10 цветов, мелованный картон с серым оборотом 230 г/м²</t>
  </si>
  <si>
    <t>69966</t>
  </si>
  <si>
    <t>Цветной картон арт. 69966 КОТЫ И КРИСТАЛЛЫ /А4, папка с клапанами, 10 л,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</t>
  </si>
  <si>
    <t>0/40</t>
  </si>
  <si>
    <t>69969</t>
  </si>
  <si>
    <t>Цветной картон арт. 69969 ЗНАКИ ОПАСНОСТИ /А4, папка с клапанами, 10 л, обложка - полноцветная печать, мелованный картон с серым оборотом 230 г/м², блок - мелованный картон с серым оборотом, 200 г/м², 10 цветов, односторонняя печать /</t>
  </si>
  <si>
    <t>Цветной картон (10 листов), А4, склейка, мелованный картон с серым оборотом 230 г/м2</t>
  </si>
  <si>
    <t>69971</t>
  </si>
  <si>
    <t>Цветной картон арт. 69971 МИЛАШКА /А4, клеевое скрепление, 10 л,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</si>
  <si>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69972</t>
  </si>
  <si>
    <t>Цветной картон арт. 69972 ПРИНЦЕССА АВРОРА /А4, клеевое скрепление, 10 л,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</si>
  <si>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69973</t>
  </si>
  <si>
    <t>Цветной картон арт. 69973 ЕНОТ В ШАПОЧКЕ /А4, клеевое скрепление, 10 л,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</si>
  <si>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69974</t>
  </si>
  <si>
    <t>Цветной картон арт. 69974 ПОБЕГ /А4, клеевое скрепление, 10 л, обложка - полноцветная печать, мелованный картон с серым оборотом 230 г/м², блок - мелованный картон с белым оборотом, 200 г/м², 10 цветов, односторонняя печать /</t>
  </si>
  <si>
    <t>04. Развивающая детская продукция</t>
  </si>
  <si>
    <t>Раскраска для детей. "Fashion-раскраска"</t>
  </si>
  <si>
    <t>62900</t>
  </si>
  <si>
    <t>Раскраска для детей. Серия "Fashion-раскраска" арт. 62900 ВЕЧЕРНИЕ ОБРАЗЫ /145х200 мм, 32 л., блок - офсет 120 г/м², печать в одну краску, обл - мелованный картон 210 г/м², гребень по короткой стороне, гребень по короткой стороне/</t>
  </si>
  <si>
    <t>62901</t>
  </si>
  <si>
    <t>Раскраска для детей. Серия "Fashion-раскраска" арт. 62901 ПОВСЕДНЕВНЫЕ ОБРАЗЫ /145х200 мм, 32 л., блок - офсет 120 г/м², печать в одну краску, обл - мелованный картон 210 г/м², гребень по короткой стороне, гребень по короткой стороне/</t>
  </si>
  <si>
    <t>71092</t>
  </si>
  <si>
    <t>Раскраска для детей. Серия "Fashion-раскраска" арт. 71092 СТИЛЬНЫЕ ДЕВЧОНКИ /145х200 мм, 32 л., блок - офсет 120 г/м², печать в одну краску, обл - мелованный картон 210 г/м², гребень по короткой стороне, гребень по короткой стороне/</t>
  </si>
  <si>
    <t>Раскраски "Скетч-раскраска"</t>
  </si>
  <si>
    <t>69329</t>
  </si>
  <si>
    <t>Книжка-раскраска. Серия "Скетч-раскраска" арт. 69329 КЛАССНЫЕ ДЕВЧОНКИ /145х200 мм, 32 л., блок - офсет 120 г/м², печать в одну краску, обл - мелованный картон 210 г/м², гребень по короткой стороне, гребень по короткой стороне/</t>
  </si>
  <si>
    <t>Раскраски для детей "Раскраски для скетч-маркеров"</t>
  </si>
  <si>
    <t>67592</t>
  </si>
  <si>
    <t>Раскраска для детей. Серия "Раскраска для скетч-маркеров" арт. 67592 СЛАДОСТИ /200х140 мм, 16 л., блок - офсет 160 г/м2, печать в одну краску, обл - мелованный картон 230 г/м², клеевое скрепление,</t>
  </si>
  <si>
    <t>Раскраски для детей "Раскраски для фанатов"</t>
  </si>
  <si>
    <t>66531</t>
  </si>
  <si>
    <t>Раскраска для детей. Серия "Раскраски для фанатов" арт. 66531 K-POP РАСКРАСКА /200х260 мм, 8 л., блок - офсет 120 г/м2, печать в одну краску, обл - мелованная бумага 210 г/м², мягкий переплёт (2 скобы),</t>
  </si>
  <si>
    <t>70027</t>
  </si>
  <si>
    <t>Раскраска для детей. Серия "Раскраски для фанатов" арт. 70027 В СТИЛЕ K-POP блок - офсет 100 г/м²,</t>
  </si>
  <si>
    <t>Раскраски для детей "Современная раскраска"</t>
  </si>
  <si>
    <t>70889</t>
  </si>
  <si>
    <t>Книжка-раскраска для детей "Современная раскраска" арт. 70889 МОДНЫЕ ЖИВОТНЫЕ /145х210 мм, 32 л., блок - офсет 120 г/м², печать в одну краску, обл - мелованный картон 200 г/м², клеевое скрепление,</t>
  </si>
  <si>
    <t>70890</t>
  </si>
  <si>
    <t>Книжка-раскраска для детей "Современная раскраска" арт. 70890 ЛЮБИМЫЕ ПИТОМЦЫ /145х210 мм, 32 л., блок - офсет 120 г/м², печать в одну краску, обл - мелованный картон 200 г/м², клеевое скрепление,</t>
  </si>
  <si>
    <t>Раскраски-мандалы</t>
  </si>
  <si>
    <t>63618</t>
  </si>
  <si>
    <t>Раскраска. Серия "Раскраски-мандалы" арт. 63618 ЛЮБОВЬ /215x215 мм, 16 л., блок - офсет 120 г/м2, печать в одну краску, обл - мелованный картон 250 г/м², клеевое скрепление,</t>
  </si>
  <si>
    <t>63619</t>
  </si>
  <si>
    <t>Раскраска. Серия "Раскраски-мандалы" арт. 63619 ДЕНЬГИ /215x215 мм, 16 л., блок - офсет 120 г/м2, печать в одну краску, обл - мелованный картон 250 г/м², клеевое скрепление,</t>
  </si>
  <si>
    <t>63620</t>
  </si>
  <si>
    <t>Раскраска. Серия "Раскраски-мандалы" арт. 63620 ЗДОРОВЬЕ /215x215 мм, 16 л., блок - офсет 120 г/м2, печать в одну краску, обл - мелованный картон 250 г/м², клеевое скрепление,</t>
  </si>
  <si>
    <t>63621</t>
  </si>
  <si>
    <t>Раскраска. Серия "Раскраски-мандалы" арт. 63621 ЖЕЛАНИЯ /215x215 мм, 16 л., блок - офсет 120 г/м2, печать в одну краску, обл - мелованный картон 250 г/м², клеевое скрепление,</t>
  </si>
  <si>
    <t>Прописи "Каллиграфический почерк"</t>
  </si>
  <si>
    <t>70107</t>
  </si>
  <si>
    <t>Прописи для детей. Серия "Каллиграфический почерк" арт. 70107 СЛОГИ И СЛОВА /165×205 мм, 8 л., блок - офсет 100 г/м², печать в одну краску, обл - мелованная бумага 170 г/м², мягкий переплёт (2 скобы),</t>
  </si>
  <si>
    <t>Прописи для детей "Классические прописи"</t>
  </si>
  <si>
    <t>61653</t>
  </si>
  <si>
    <t>Прописи для детей. Серия "Классические прописи" арт. 61653 КРЮЧКИ И ЗАКОРЮЧКИ /165×205 мм, 8 л., блок - офсет 80 г/м2, печать в одну краску, обл - мелованная бумага 150 г/м², мягкий переплёт (2 скобы),</t>
  </si>
  <si>
    <t>61654</t>
  </si>
  <si>
    <t>Прописи для детей. Серия "Классические прописи" арт. 61654 ПИШЕМ СЛОГИ И СЛОВА /165×205 мм, 8 л., блок - офсет 80 г/м2, печать в одну краску, обл - мелованная бумага 150 г/м², мягкий переплёт (2 скобы),</t>
  </si>
  <si>
    <t>61655</t>
  </si>
  <si>
    <t>Прописи с картинками для детей. Серия "Классические прописи" арт. 61655 ФИГУРЫ, ЦИФРЫ И СЧЁТ /165×205 мм, 8 л., блок - офсет 80 г/м2, печать в одну краску, обл - мелованная бумага 150 г/м², мягкий переплёт (2 скобы),</t>
  </si>
  <si>
    <t>66267</t>
  </si>
  <si>
    <t>Прописи с заданиями для детей. Серия "Классические прописи" арт. 66267 ПИШЕМ ПРЕДЛОЖЕНИЯ И ТЕКСТЫ /165×205 мм, 8 л., блок - офсет 80 г/м2, печать в одну краску, обл - мелованная бумага 150 г/м², мягкий переплёт (2 скобы),</t>
  </si>
  <si>
    <t>70128</t>
  </si>
  <si>
    <t>Прописи с заданиями для детей. Серия "Классические прописи" арт. 70128 ИСПРАВЛЕНИЕ ПОЧЕРКА /165×205 мм, 8 л., блок - офсет 100 г/м², печать в одну краску, обл - мелованная бумага 170 г/м², мягкий переплёт (2 скобы),</t>
  </si>
  <si>
    <t>Прописи для коррекции почерка</t>
  </si>
  <si>
    <t>61103</t>
  </si>
  <si>
    <t>Прописи для детей. Серия "Тренажер по чистописанию". арт. 61103 ШАГ 1. УЧИМСЯ ПИСАТЬ БУКВЫ /165х210 мм, 16 л., блок - офсет 100 г/м2, печать в две краски, обл - мелованная бумага 180 г/м²,</t>
  </si>
  <si>
    <t>61104/30</t>
  </si>
  <si>
    <t>Прописи для детей. Серия "Тренажер по чистописанию". арт. 61104/30 ШАГ 2. УЧИМСЯ ПИСАТЬ СЛОВА /165х210 мм, 16 л., блок - офсет 100 г/м2, печать в две краски, обл - мелованная бумага 180 г/м²,</t>
  </si>
  <si>
    <t>64874</t>
  </si>
  <si>
    <t>Прописи для детей. Серия "Тренажер по чистописанию". арт. 64874 ШАГ 3. УЧИМСЯ ПИСАТЬ ПРЕДЛОЖЕНИЯ И ТЕКСТЫ /165х210 мм, 16 л., блок - офсет 100 г/м2, печать в две краски, обл - мелованная бумага 180 г/м²,</t>
  </si>
  <si>
    <t>65392</t>
  </si>
  <si>
    <t>Прописи с пояснениями для детей. Серия "Исправление почерка". арт. 65392 ПРОПИСИ ДЛЯ 1-2 КЛАССОВ. /165х210 мм, 16 л., блок - офсет 100 г/м², печать в две краски, обл - мелованная бумага 180 г/м²,</t>
  </si>
  <si>
    <t>65393</t>
  </si>
  <si>
    <t>Прописи с пояснениями для детей. Серия "Исправление почерка". арт. 65393 ПРОПИСИ ДЛЯ 3-4 КЛАССОВ. /165х210 мм, 16 л., блок - офсет 100 г/м², печать в две краски, обл - мелованная бумага 180 г/м²,</t>
  </si>
  <si>
    <t>Книжка с заданиями для детей "Тренажёр по математике"</t>
  </si>
  <si>
    <t>70490</t>
  </si>
  <si>
    <t>Книжка с заданиями для детей. Серия "Тренажёр по математике" арт. 70490 1-2 КЛАССЫ /165×205 мм, 16 л., печать в одну краску, обл - мелованная бумага 170 г/м², мягкий переплёт (2 скобы),</t>
  </si>
  <si>
    <t>70491</t>
  </si>
  <si>
    <t>Книжка с заданиями для детей. Серия "Тренажёр по математике" арт. 70491 3-4 КЛАССЫ /165×205 мм, 16 л., печать в одну краску, обл - мелованная бумага 170 г/м², мягкий переплёт (2 скобы),</t>
  </si>
  <si>
    <t>Книжки с примерами по математике для детей "Тренажёр по математике"</t>
  </si>
  <si>
    <t>63649</t>
  </si>
  <si>
    <t>Книжка с примерами по математике. Серия "Тренажёр по математике" арт. 63649 СКЛАДЫВАЕМ И ВЫЧИТАЕМ В ПРЕДЕЛАХ 100 /165×205 мм, 8 л., блок - офсет 100 г/м2, печать в одну краску, обл - мелованная бумага 150 г/м², мягкий переплёт (2 скобы),</t>
  </si>
  <si>
    <t>63650</t>
  </si>
  <si>
    <t>Книжка с примерами по математике. Серия "Тренажёр по математике" арт. 63650 ТАБЛИЦА УМНОЖЕНИЯ /165×205 мм, 8 л., блок - офсет 100 г/м2, печать в одну краску, обл - мелованная бумага 150 г/м², мягкий переплёт (2 скобы),</t>
  </si>
  <si>
    <t>63651</t>
  </si>
  <si>
    <t>Книжка с примерами по математике. Серия "Тренажёр по математике" арт. 63651 СОСТАВ ЧИСЛА /165×205 мм, 8 л., блок - офсет 100 г/м2, печать в одну краску, обл - мелованная бумага 150 г/м², мягкий переплёт (2 скобы),</t>
  </si>
  <si>
    <t>70103</t>
  </si>
  <si>
    <t>Книжка с примерами по математике. Серия "Тренажёр по математике" арт. 70103 УМНОЖЕНИЕ И ДЕЛЕНИЕ В СТОЛБИК /165х205 мм, 8 л., блок - офсет 100 г/м², печать в одну краску, обл - мелованная бумага 170 г/м², мягкий переплёт (2 скобы),</t>
  </si>
  <si>
    <t>70104</t>
  </si>
  <si>
    <t>Книжка с примерами по математике. Серия "Тренажёр по математике" арт. 70104 СЛОЖЕНИЕ И ВЫЧИТАНИЕ В СТОЛБИК /165х205 мм, 8 л., блок - офсет 100 г/м², печать в одну краску, обл - мелованная бумага 170 г/м², мягкий переплёт (2 скобы),</t>
  </si>
  <si>
    <t>70130</t>
  </si>
  <si>
    <t>Книжка с примерами по математике. Серия "Тренажёр по математике" арт. 70130 ЕДИНИЦЫ ИЗМЕРЕНИЯ /165×205 мм, 8 л., блок - офсет 100 г/м², печать в одну краску, обл - мелованная бумага 170 г/м², мягкий переплёт (2 скобы),</t>
  </si>
  <si>
    <t>70131</t>
  </si>
  <si>
    <t>Книжка с примерами по математике. Серия "Тренажёр по математике" арт. 70131 БЫСТРЫЙ СЧЕТ /165×205 мм, 8 л., блок - офсет 100 г/м², печать в одну краску, обл - мелованная бумага 170 г/м², мягкий переплёт (2 скобы),</t>
  </si>
  <si>
    <t>Справочное издание "Шпаргалки для подготовки к экзаменам"</t>
  </si>
  <si>
    <t>70187</t>
  </si>
  <si>
    <t>Справочное издание. Серия "Шпаргалки для подготовки к экзаменам" арт. 70187 РУССКИЙ ЯЗЫК. КАРМАННЫЙ СПРАВОЧНИК /140х100 мм, 32 л., блок - офсет 65 г/м², печать в одну краску, обл - мелованная бумага 150 г/м², мягкий переплёт (1 скоба),</t>
  </si>
  <si>
    <t>70188</t>
  </si>
  <si>
    <t>Справочное издание. Серия "Шпаргалки для подготовки к экзаменам" арт. 70188 АЛГЕБРА. КАРМАННЫЙ СПРАВОЧНИК /140х100 мм, 32 л., блок - офсет 65 г/м², печать в одну краску, обл - мелованная бумага 150 г/м², мягкий переплёт (1 скоба),</t>
  </si>
  <si>
    <t>70189</t>
  </si>
  <si>
    <t>Справочное издание. Серия "Шпаргалки для подготовки к экзаменам" арт. 70189 ГЕОМЕТРИЯ. КАРМАННЫЙ СПРАВОЧНИК /140х100 мм, 32 л., блок - офсет 65 г/м², печать в одну краску, обл - мелованная бумага 150 г/м², мягкий переплёт (1 скоба),</t>
  </si>
  <si>
    <t>70488</t>
  </si>
  <si>
    <t>Справочное издание. Серия "Шпаргалки для подготовки к экзаменам" арт. 70488 ОБЩЕСТВОЗНАНИЕ. КАРМАННЫЙ СПРАВОЧНИК /140х100 мм, 40 л., блок - офсет 65 г/м², печать в одну краску, обл - мелованная бумага 150 г/м², мягкий переплёт (1 скоба),</t>
  </si>
  <si>
    <t>Книжка для детей с наклейками "Приключения зверят"</t>
  </si>
  <si>
    <t>49906</t>
  </si>
  <si>
    <t>Книжка с наклейками "Приключения зверят" арт. 49906 КОША /165х235 мм, 4 л., блок - офсет 100 г/м², полноцветная печать, обл - мелованная бумага 170 г/м², мягкий переплёт (2 скобы), 2 страницы с наклейками/</t>
  </si>
  <si>
    <t>0/20</t>
  </si>
  <si>
    <t>49909</t>
  </si>
  <si>
    <t>Книжка с наклейками "Приключения зверят" арт. 49909 ХРУМ /165х235 мм, 4 л., блок - офсет 100 г/м2, полноцветная печать, обл - мелованная бумага 170 г/м², мягкий переплёт (2 скобы), 2 страницы с наклейками/</t>
  </si>
  <si>
    <t>Книжка с заданиями для детей "Развивашки для малышей"</t>
  </si>
  <si>
    <t>70533</t>
  </si>
  <si>
    <t>Книжка-картинка для детей. Серия "Развивашки для малышей" арт. 70533 2+ /200х260 мм, 8 л., блок - офсет 100 г/м², полноцветная печать, обл - мелованный картон 200 г/м², мягкий переплёт (2 скобы),</t>
  </si>
  <si>
    <t>70534</t>
  </si>
  <si>
    <t>Книжка-картинка для детей. Серия "Развивашки для малышей" арт. 70534 3+ /200х260 мм, 8 л., блок - офсет 100 г/м², полноцветная печать, обл - мелованный картон 200 г/м², мягкий переплёт (2 скобы),</t>
  </si>
  <si>
    <t>Книжка-игрушка "Вырезалки для малышей"</t>
  </si>
  <si>
    <t>69730</t>
  </si>
  <si>
    <t>Книжка-игрушка. Серия "Вырезалки для малышей" арт. 69730 ПРЯМЫЕ ЛИНИИ. 2-3 ГОДА /200х260 мм, 8 л., блок - офсет 100 г/м², полноцветная печать, обл - мелованный картон 200 г/м², мягкий переплёт (2 скобы),</t>
  </si>
  <si>
    <t>69731</t>
  </si>
  <si>
    <t>Книжка-игрушка. Серия "Вырезалки для малышей" арт. 69731 ЛИНИИ И КОНТУРЫ 3-4 ГОДА /200х260 мм, 8 л., блок - офсет 100 г/м², полноцветная печать, обл - мелованный картон 200 г/м², мягкий переплёт (2 скобы),</t>
  </si>
  <si>
    <t>Книжка-картинка с наклейками для детей "Исправь наклейкой"</t>
  </si>
  <si>
    <t>70065</t>
  </si>
  <si>
    <t>Книжка-картинка с наклейками для детей. Серия "Исправь наклейкой" арт. 70065 ЖИВОТНЫЕ блок - офсет 100 г/м², полноцветная печать, обл - мелованный картон 200 г/м², мягкий переплёт (2 скобы),</t>
  </si>
  <si>
    <t>70066</t>
  </si>
  <si>
    <t>Книжка-картинка с наклейками для детей. Серия "Исправь наклейкой" арт. 70066 ПОЛЕЗНЫЕ ПРИВЫЧКИ блок - офсет 100 г/м², полноцветная печать, обл - мелованный картон 200 г/м², мягкий переплёт (2 скобы),</t>
  </si>
  <si>
    <t>Книжка-картинка с наклейками для детей "Лабиринты с наклейками"</t>
  </si>
  <si>
    <t>67891</t>
  </si>
  <si>
    <t>Книжка-картинка с наклейками для детей. Серия "Лабиринты с наклейками" арт. 67891 ЕДИНОРОГИ /165х235 мм, 4 л., блок - офсет 100 г/м², полноцветная печать, обл - мелованный картон 200 г/м², мягкий переплёт (2 скобы),</t>
  </si>
  <si>
    <t>67892</t>
  </si>
  <si>
    <t>Книжка-картинка с наклейками для детей. Серия "Лабиринты с наклейками" арт. 67892 КОТЫ /165х235 мм, 4 л., блок - офсет 100 г/м², полноцветная печать, обл - мелованный картон 200 г/м², мягкий переплёт (2 скобы),</t>
  </si>
  <si>
    <t>05. Дневники</t>
  </si>
  <si>
    <t>Дневник 1-11 класс, интегральный переплёт, искусственная кожа, металлические уголки, тиснение фольгой</t>
  </si>
  <si>
    <t>68799</t>
  </si>
  <si>
    <t>Дневник школьный арт. 68799 / 15 ГЕРБ СИНИЙ (кожзам:  А5+; интегральный переплёт, материал обложки: искусственная кожа "Наппа";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металлические уголки; индивидуальная упаковка: ПЭТ-пакет)</t>
  </si>
  <si>
    <t>68800</t>
  </si>
  <si>
    <t>Дневник школьный арт. 68800 / 15 РОЗОВЫЙ (кожзам:  А5+; интегральный переплёт, материал обложки: искусственная кожа "Наппа";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особенности: металлические уголки; индивидуальная упаковка: ПЭТ-пакет)</t>
  </si>
  <si>
    <t>Дневник 1-11 класс, твёрдый переплёт с поролоном, искусственная кожа, аппликация из декоративного ПВХ, полноцветная печать</t>
  </si>
  <si>
    <t>68671</t>
  </si>
  <si>
    <t>Дневник школьный арт. 68671 / 15 СОБАЧКА В ЮБОЧКЕ (кожзам:  А5+; твёрдый переплёт с поролоном, материал обложки: искусственная кожа "Наппа"; декор: аппликация из ПВХ,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</si>
  <si>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Дневник 1-11 класс, твёрдый переплёт с поролоном, искусственная кожа, бантики, обстрочка по периметру</t>
  </si>
  <si>
    <t>70056</t>
  </si>
  <si>
    <t>Дневник школьный арт. 70056 / 15 РОЗОВЫЕ БАНТИКИ (кожзам:  А5+; твёрдый переплёт с поролоном, материал обложки: искусственная кожа "Плонже"; декор: аппликация из полиэстера,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</si>
  <si>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Дневник 1-11 класс, твёрдый переплёт с поролоном, искусственная кожа, декоративная шнуровка, металлические люверсы, полноцветная печать</t>
  </si>
  <si>
    <t>68685</t>
  </si>
  <si>
    <t>Дневник школьный арт. 68685 / 15 КРУТОЙ КРОЛИК (кожзам:  А5+; твёрдый переплёт с поролоном, материал обложки: искусственная кожа "Софт-тач металлик"; декор: печать полноцветная, шнуровка в люверсах декоративная;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</si>
  <si>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68686</t>
  </si>
  <si>
    <t>Дневник школьный арт. 68686 / 15 КРУТОЙ ПАНДА (кожзам:  А5+; твёрдый переплёт с поролоном, материал обложки: искусственная кожа "Софт-тач металлик"; декор: печать полноцветная, шнуровка в люверсах декоративная;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</si>
  <si>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68687</t>
  </si>
  <si>
    <t>Дневник школьный арт. 68687 / 15 КРУТОЙ ПЕС (кожзам:  А5+; твёрдый переплёт с поролоном, материал обложки: искусственная кожа "Софт-тач металлик"; декор: печать полноцветная, шнуровка в люверсах декоративная;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</si>
  <si>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Дневник 1-11 класс, твёрдый переплёт с поролоном, искусственная кожа, декоративный брелок на карабине из искусственной кожи и искусственного меха, полноцветная печать</t>
  </si>
  <si>
    <t>68673</t>
  </si>
  <si>
    <t>Дневник школьный арт. 68673 / 15 КРАСОТКА (кожзам:  А5+; твёрдый переплёт с поролоном,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брелок из искусственного меха в комплекте; индивидуальная упаковка: ПЭТ-пакет)</t>
  </si>
  <si>
    <t>68674</t>
  </si>
  <si>
    <t>Дневник школьный арт. 68674 / 15 БРЮНЕТКА С СОБАЧКОЙ (кожзам:  А5+; твёрдый переплёт с поролоном,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брелок из искусственного меха в комплекте; индивидуальная упаковка: ПЭТ-пакет)</t>
  </si>
  <si>
    <t>Дневник 1-11 класс, твёрдый переплёт с поролоном, искусственная кожа, полноцветная печать</t>
  </si>
  <si>
    <t>68657</t>
  </si>
  <si>
    <t>Дневник школьный арт. 68657 / 15 ДЕВОЧКА НА РОЛИКАХ (кожзам:  А5+; твёрдый переплёт с поролоном,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</si>
  <si>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68658</t>
  </si>
  <si>
    <t>Дневник школьный арт. 68658 / 15 БЛОНДИНКА С СОБАЧКОЙ (кожзам:  А5+; твёрдый переплёт с поролоном,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</si>
  <si>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68660</t>
  </si>
  <si>
    <t>Дневник школьный арт. 68660 / 15 ГЕРБ ЗОЛОТО (кожзам:  А5+; твёрдый переплёт с поролоном,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</si>
  <si>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68662</t>
  </si>
  <si>
    <t>Дневник школьный арт. 68662 / 15 КИБЕР АНИМЕ (кожзам:  А5+; твёрдый переплёт с поролоном,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</si>
  <si>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68665</t>
  </si>
  <si>
    <t>Дневник школьный арт. 68665 / 15 ОГНЕННЫЙ РОБОТ (кожзам:  А5+; твёрдый переплёт с поролоном,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</si>
  <si>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68666</t>
  </si>
  <si>
    <t>Дневник школьный арт. 68666 / 15 ТАЧКА (кожзам:  А5+; твёрдый переплёт с поролоном,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</si>
  <si>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Дневник 1-11 класс, твёрдый переплёт с поролоном, искусственная комбинированная кожа, контрастная отделочная строчка, шелкография в две краски</t>
  </si>
  <si>
    <t>68706</t>
  </si>
  <si>
    <t>Дневник школьный арт. 68706 / 15 ФРАЗЫ С ХАРАКТЕРОМ (кожзам:  А5+; твёрдый переплёт с поролоном, материал обложки: искусственная кожа "Плонже"; декор: отделочная строчка, печать шелкографией в две краски;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индивидуальная упаковка: ПЭТ-пакет)</t>
  </si>
  <si>
    <t>Дневник 1-11 класс, твёрдый переплёт с поролоном, искусственная комбинированная кожа, обстрочка по периметру и вдоль стыковки материалов, тиснение фольгой</t>
  </si>
  <si>
    <t>68758</t>
  </si>
  <si>
    <t>Дневник школьный арт. 68758 / 15 ПЛОНЖЕ РОЗОВЫЙ (кожзам:  А5+; твёрдый переплёт с поролоном, материал обложки: искусственная кожа "Плонже";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комбинированные материалы; индивидуальная упаковка: ПЭТ-пакет)</t>
  </si>
  <si>
    <t>68759</t>
  </si>
  <si>
    <t>Дневник школьный арт. 68759 / 15 ПЛОНЖЕ СИРЕНЕВЫЙ (кожзам:  А5+; твёрдый переплёт с поролоном, материал обложки: искусственная кожа "Плонже";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комбинированные материалы; индивидуальная упаковка: ПЭТ-пакет)</t>
  </si>
  <si>
    <t>68760</t>
  </si>
  <si>
    <t>Дневник школьный арт. 68760 / 15 ПЛОНЖЕ МЯТНЫЙ (кожзам:  А5+; твёрдый переплёт с поролоном, материал обложки: искусственная кожа "Плонже";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особенности: комбинированные материалы; индивидуальная упаковка: ПЭТ-пакет)</t>
  </si>
  <si>
    <t>Дневник 1-11 класс, твёрдый переплёт, 7БЦ, матовая плёнка, выборочный УФ-лак</t>
  </si>
  <si>
    <t>70990</t>
  </si>
  <si>
    <t>Дневник школьный арт. 70990 БРЮНЕТКА С КОШЕЧКОЙ / твёрдый переплёт 7БЦ, А5+, 48 л., выборочный  УФ-лак, матовая ламинация, печать в одну краску, универсальная шпаргалка/</t>
  </si>
  <si>
    <t>0/26</t>
  </si>
  <si>
    <t>70991</t>
  </si>
  <si>
    <t>Дневник школьный арт. 70991 3D-СЕРДЕЧКИ И ЗВЕЗДЫ / твёрдый переплёт 7БЦ, А5+, 48 л., выборочный  УФ-лак, матовая ламинация, печать в одну краску, универсальная шпаргалка/</t>
  </si>
  <si>
    <t>70992</t>
  </si>
  <si>
    <t>Дневник школьный арт. 70992 КОТ В ШАПОЧКЕ / твёрдый переплёт 7БЦ, А5+, 48 л., выборочный  УФ-лак, матовая ламинация, печать в одну краску, универсальная шпаргалка/</t>
  </si>
  <si>
    <t>70993</t>
  </si>
  <si>
    <t>Дневник школьный арт. 70993 СЕРДИТЫЙ ЕНОТ / твёрдый переплёт 7БЦ, А5+, 48 л., выборочный  УФ-лак, матовая ламинация, печать в одну краску, универсальная шпаргалка/</t>
  </si>
  <si>
    <t>70994</t>
  </si>
  <si>
    <t>Дневник школьный арт. 70994 ОГНЕННЫЙ БАЙК / твёрдый переплёт 7БЦ, А5+, 48 л., выборочный  УФ-лак, матовая ламинация, печать в одну краску, универсальная шпаргалка/</t>
  </si>
  <si>
    <t>Дневник 1-11 класс, твёрдый переплёт, 7БЦ, тиснение цветной фольгой</t>
  </si>
  <si>
    <t>71020</t>
  </si>
  <si>
    <t>Дневник школьный арт. 71020 ДЕВОЧКА С БАБОЧКАМИ / твёрдый переплёт, А5+, 48 л., тиснение фольгой, глянцевая ламинация, печать в одну краску, универсальная шпаргалка/</t>
  </si>
  <si>
    <t>71021</t>
  </si>
  <si>
    <t>Дневник школьный арт. 71021 РЫЖЕНЬКАЯ С КОШЕЧКОЙ / твёрдый переплёт, А5+, 48 л., тиснение фольгой, глянцевая ламинация, печать в одну краску, универсальная шпаргалка/</t>
  </si>
  <si>
    <t>71022</t>
  </si>
  <si>
    <t>Дневник школьный арт. 71022 АСТРАЛЬНЫЙ КОТ / твёрдый переплёт, А5+, 48 л., тиснение фольгой, глянцевая ламинация, печать в одну краску, универсальная шпаргалка/</t>
  </si>
  <si>
    <t>71023</t>
  </si>
  <si>
    <t>Дневник школьный арт. 71023 КОТЁНОК С ТЕЛЕФОНОМ / твёрдый переплёт, А5+, 48 л., тиснение фольгой, глянцевая ламинация, печать в одну краску, универсальная шпаргалка/</t>
  </si>
  <si>
    <t>71024</t>
  </si>
  <si>
    <t>Дневник школьный арт. 71024 КРАСНЫЙ БОЛИД / твёрдый переплёт, А5+, 48 л., тиснение фольгой, глянцевая ламинация, печать в одну краску, универсальная шпаргалка/</t>
  </si>
  <si>
    <t>Дневник 1-11 класс, твёрдый переплёт, искусственная кожа "Наппа", полноцветная печать</t>
  </si>
  <si>
    <t>67669</t>
  </si>
  <si>
    <t>Дневник школьный арт. 67669 / 15 СЕРАЯ СИМВОЛИКА (кожзам:  А5+; твёрдый переплёт, материал обложки: искусственная кожа "Наппа"; декор: полноцветная печать;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</si>
  <si>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68709</t>
  </si>
  <si>
    <t>Дневник школьный арт. 68709 / 15 СИМВОЛИКА (кожзам:  А5+; твёрдый переплёт,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</si>
  <si>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68711</t>
  </si>
  <si>
    <t>Дневник школьный арт. 68711 / 15 ДЕВУШКА ПАНК (кожзам:  А5+; твёрдый переплёт,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</si>
  <si>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68712</t>
  </si>
  <si>
    <t>Дневник школьный арт. 68712 / 15 МАНГА ПРИНТ (кожзам:  А5+; твёрдый переплёт,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</si>
  <si>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68714</t>
  </si>
  <si>
    <t>Дневник школьный арт. 68714 / 15 ФИНИШ (кожзам:  А5+; твёрдый переплёт, материал обложки: искусственная кожа "Наппа"; декор: печать полноцветная;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индивидуальная упаковка: ПЭТ-пакет)</t>
  </si>
  <si>
    <t>Дневник 1-11 класс, твёрдый переплёт, искусственная кожа, аппликация из резины, аппликация из страз, тиснение фольгой</t>
  </si>
  <si>
    <t>68768</t>
  </si>
  <si>
    <t>Дневник школьный арт. 68768 / 15 СЕРЕБРЯНЫЙ ЗАЙЧИК (кожзам:  А5+; твёрдый переплёт, материал обложки: искусственная кожа "Плонже"; декор: аппликация из резины, аппликация из страз;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фольгирование; закладка: одно ляссе; форзац: печать пантоном; индивидуальная упаковка: ПЭТ-пакет)</t>
  </si>
  <si>
    <t>Дневник 1-11 класс, твёрдый переплёт, искусственная кожа, декоративная фигурка с эмалью на двойном ляссе, тиснение фольгой</t>
  </si>
  <si>
    <t>68775</t>
  </si>
  <si>
    <t>Дневник школьный арт. 68775 / 15 ПАТТЕРН КЕКСЫ (кожзам:  А5+; твёрдый переплёт, материал обложки: искусственная кожа "Софт-тач";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пантоном; особенности: ляссе с декоративной фигуркой из металла с эмалью; индивидуальная упаковка: промостикер + ПЭТ-пакет)</t>
  </si>
  <si>
    <t>Дневник 1-11 класс, твёрдый переплёт, искусственная кожа, декоративный двусторонний 3D-брелок из резины, блинтовое тиснение</t>
  </si>
  <si>
    <t>68776</t>
  </si>
  <si>
    <t>Дневник школьный арт. 68776 / 15 МИШКА В ПЛАЩЕ (кожзам:  А5+; твёрдый переплёт, материал обложки: искусственная кожа "Виннер"; декор: блинтовое тиснение; способ крепления блока: ниткошвейный; вн. блок: 48 л., белый офсет 80 г/м², печать в одну краску, справочный материал: универсальная шпаргалка; отделка среза: окрашивание пантоном; закладка: одно ляссе; форзац: печать в одну краску; особенности: брелок из резины в комплекте; индивидуальная упаковка: ПЭТ-пакет)</t>
  </si>
  <si>
    <t>Дневник 1-11 класс, твёрдый переплёт, искусственная кожа, застёжка-резинка с шелкографией в одну краску, тиснение фольгой</t>
  </si>
  <si>
    <t>68787</t>
  </si>
  <si>
    <t>Дневник школьный арт. 68787 / 15 НЕОН СИНИЙ (кожзам:  А5+; твёрдый переплёт, материал обложки: искусственная кожа "Хайпо";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</t>
  </si>
  <si>
    <t>68789</t>
  </si>
  <si>
    <t>Дневник школьный арт. 68789 / 15 НЕОН РОЗОВЫЙ (кожзам:  А5+; твёрдый переплёт, материал обложки: искусственная кожа "Хайпо"; декор: тиснение фольгой;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в одну краску; особенности: застёжка-резинка с шелкографией в одну краску; индивидуальная упаковка: ПЭТ-пакет)</t>
  </si>
  <si>
    <t>Дневник 1-11 класс, твёрдый переплёт, искусственная кожа, печать в одну краску</t>
  </si>
  <si>
    <t>67670</t>
  </si>
  <si>
    <t>Дневник школьный арт. 67670 / 15 ШКОЛАЭТОЖОПЫТ (кожзам:  А5+; твёрдый переплёт, материал обложки: искусственная кожа "Лейкер софт-тач";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</si>
  <si>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67671</t>
  </si>
  <si>
    <t>Дневник школьный арт. 67671 / 15 ЁМАЁЁЁ (кожзам:  А5+; твёрдый переплёт, материал обложки: искусственная кожа "Лейкер софт-тач";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</si>
  <si>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67672</t>
  </si>
  <si>
    <t>Дневник школьный арт. 67672 / 15 ХОЧЕТСЯ БЫТЬ ВЗРОСЛОЙ, НО МЯУ (кожзам:  А5+; твёрдый переплёт, материал обложки: искусственная кожа "Лейкер софт-тач"; декор: шелкография в одну краску; способ крепления блока: ниткошвейный; вн. блок: 48 л., белый офсет 80 г/м², печать в одну краску, справочный материал: универсальная шпаргалка; закладка: одно ляссе; форзац: печать пантоном; индивидуальная упаковка: ПЭТ-пакет)</t>
  </si>
  <si>
    <t>Дневник 5-11 класс, твёрдый переплёт, 7БЦ, глянцевая плёнка</t>
  </si>
  <si>
    <t>69717</t>
  </si>
  <si>
    <t>Дневник школьный 5-11 класс арт. 69717 ВСЕ ОК / твёрдый переплёт 7БЦ, А5+, 48 л., глянцевая ламинация, печать в одну краску (пантон) ,</t>
  </si>
  <si>
    <t>69718</t>
  </si>
  <si>
    <t>Дневник школьный 5-11 класс арт. 69718 ДЕВУШКА ПАНК / твёрдый переплёт 7БЦ, А5+, 48 л., глянцевая ламинация, печать в одну краску (пантон) ,</t>
  </si>
  <si>
    <t>69719</t>
  </si>
  <si>
    <t>Дневник школьный 5-11 класс арт. 69719 МАНГА ПРИНТ / твёрдый переплёт 7БЦ, А5+, 48 л., глянцевая ламинация, печать в одну краску (пантон) ,</t>
  </si>
  <si>
    <t>69720</t>
  </si>
  <si>
    <t>Дневник школьный 5-11 класс арт. 69720 ХМУРЫЙ КОТ / твёрдый переплёт 7БЦ, А5+, 48 л., глянцевая ламинация, печать в одну краску (пантон) ,</t>
  </si>
  <si>
    <t>Дневник 5-11 класс, твёрдый переплёт, 7БЦ, тиснение цветной фольгой</t>
  </si>
  <si>
    <t>61578</t>
  </si>
  <si>
    <t>Дневник школьный 5-11 класс арт. 61578 КОСМО КОТ / твёрдый переплёт, А5+, 48 л.,</t>
  </si>
  <si>
    <t>66638</t>
  </si>
  <si>
    <t>Дневник школьный 5-11 класс арт. 66638 СКОРОСТЬ / твёрдый переплёт, А5+, 48 л., тиснение фольгой, глянцевая ламинация, печать в одну краску, шпаргалка для старших классов/</t>
  </si>
  <si>
    <t>69722</t>
  </si>
  <si>
    <t>Дневник школьный 5-11 класс арт. 69722 ШАТЕНКА С КОТЕНКОМ / твёрдый переплёт 7БЦ, А5+, 48 л., тиснение цветной фольгой, глянцевая ламинация, полноцветная печать/печать в одну краску,</t>
  </si>
  <si>
    <t>69723</t>
  </si>
  <si>
    <t>Дневник школьный 5-11 класс арт. 69723 ДЕВУШКА С КОСАМИ / твёрдый переплёт 7БЦ, А5+, 48 л., тиснение цветной фольгой, глянцевая ламинация, полноцветная печать/печать в одну краску,</t>
  </si>
  <si>
    <t>69724</t>
  </si>
  <si>
    <t>Дневник школьный 5-11 класс арт. 69724 РОЗОВЫЕ БАНТИКИ / твёрдый переплёт 7БЦ, А5+, 48 л., тиснение цветной фольгой, глянцевая ламинация, полноцветная печать/печать в одну краску,</t>
  </si>
  <si>
    <t>69725</t>
  </si>
  <si>
    <t>Дневник школьный 5-11 класс арт. 69725 КРУТОЙ КРОЛИК / твёрдый переплёт 7БЦ, А5+, 48 л., тиснение цветной фольгой, глянцевая ламинация, полноцветная печать/печать в одну краску,</t>
  </si>
  <si>
    <t>06. Тетради</t>
  </si>
  <si>
    <t>Тетради 80 листов, клетка, формат А5, холодная фольга, выборочный ТВИН УФ-лак</t>
  </si>
  <si>
    <t>68514</t>
  </si>
  <si>
    <t>Тетрадь Copybook, 80 л, клетка, арт. 68514/ 5 АБСТРАКТНЫЕ ЦВЕТЫ /А5+, гребень по длинной стороне, обложка - печать по фольге, выборочный ТВИН УФ-лак, мелованный картон 210 г/м²,</t>
  </si>
  <si>
    <t>5/40</t>
  </si>
  <si>
    <t>68515</t>
  </si>
  <si>
    <t>Тетрадь Copybook, 80 л, клетка, арт. 68515/ 5 СВЕТОФОР ЛЮБВИ /А5+, гребень по длинной стороне, обложка - печать по фольге, выборочный ТВИН УФ-лак, мелованный картон 210 г/м²,</t>
  </si>
  <si>
    <t>68516</t>
  </si>
  <si>
    <t>Тетрадь Copybook, 80 л, клетка, арт. 68516/ 5 АСТРАЛЬНЫЙ КОТ /А5+, гребень по длинной стороне, обложка - печать по фольге, выборочный ТВИН УФ-лак, мелованный картон 210 г/м²,</t>
  </si>
  <si>
    <t>68517</t>
  </si>
  <si>
    <t>Тетрадь Copybook, 80 л, клетка, арт. 68517/ 5 ДЕВУШКА С БАБОЧКАМИ /А5+, гребень по длинной стороне, обложка - печать по фольге, выборочный ТВИН УФ-лак, мелованный картон 210 г/м²,</t>
  </si>
  <si>
    <t>Наборы тетрадей тематичеких (картонная коробка)</t>
  </si>
  <si>
    <t>70053</t>
  </si>
  <si>
    <t>Комплект тетрадей общих, предметных арт. 70053 КОТЫ МЕМЫ/48 л., А5+, вн.блок - клетка/линия, белый офсет, мягкий переплёт (2 скобы), облож.- мелованный картон 190 г/м², выборочный ТВИН УФ-лак, Подкладные листы со справочной информацией/</t>
  </si>
  <si>
    <t>0/4</t>
  </si>
  <si>
    <t>70054</t>
  </si>
  <si>
    <t>Комплект тетрадей общих, предметных арт. 70054 СЕЛФИ/А5+, вн.блок - клетка/линия, белый офсет, мягкий переплёт (2 скобы), облож.- мелованный картон 190 г/м², выборочный ТВИН-лак, Подкладные листы со справочной информацией/</t>
  </si>
  <si>
    <t>07. Скетчпады, стикерпады, планшеты для рисования</t>
  </si>
  <si>
    <t>Скетчпад, 195х195 мм, 40 л., белый офсет 100 г/м2, мягкий переплёт, УФ-лак, жёсткая подложка, цветной гребень</t>
  </si>
  <si>
    <t>70151</t>
  </si>
  <si>
    <t>Альбом для рисования (Скетчпад) 195x195 мм, 40 л, блок - белый офсет 100 г/м², арт. 70151 БАБЛ-СЕРДЕЧКИ /обложка полноцветная печать, гребень по короткой стороне, выборочный  УФ-лак/</t>
  </si>
  <si>
    <t>Скетчпад, 210х210 мм, 40 л., белый офсет 160 г/м2, 7БЦ, матовая плёнка, бандероль, гребень</t>
  </si>
  <si>
    <t>70191</t>
  </si>
  <si>
    <t>Альбом для рисования (Скетчпад) 210х210 мм, 40 л, блок - белый офсет 160 г/м², арт. 70191 ЭВКАЛИПТ /обложка полноцветная печать, твёрдый переплёт на гребне, матовая ламинация, УФ-лак выборочный /</t>
  </si>
  <si>
    <t>0/24</t>
  </si>
  <si>
    <t>70192</t>
  </si>
  <si>
    <t>Альбом для рисования (Скетчпад) 210х210 мм, 40 л, блок - белый офсет 160 г/м², арт. 70192 ЧЁРНАЯ КОШКА /обложка полноцветная печать, твёрдый переплёт на гребне, матовая ламинация, УФ-лак выборочный /</t>
  </si>
  <si>
    <t>70193</t>
  </si>
  <si>
    <t>Альбом для рисования (Скетчпад) 210х210 мм, 40 л, блок - белый офсет 160 г/м², арт. 70193 ДЕВУШКА С МАКАМИ /обложка полноцветная печать, твёрдый переплёт на гребне, матовая ламинация, УФ-лак выборочный /</t>
  </si>
  <si>
    <t>Скетчпад, А5, 145х205 мм, 40 л., белый офсет 120 г/м2, 7БЦ, гребень, матовая плёнка, бандероль</t>
  </si>
  <si>
    <t>70194</t>
  </si>
  <si>
    <t>Альбом для рисования (Скетчпад) А5+ 40 л, блок - белый офсет 120 г/м², арт. 70194 ДОМ НА ОЗЕРЕ /обложка полноцветная печать, твёрдый переплёт на гребне, матовая ламинация, УФ-лак выборочный /</t>
  </si>
  <si>
    <t>70195</t>
  </si>
  <si>
    <t>Альбом для рисования (Скетчпад) А5+ 40 л, блок - белый офсет 120 г/м², арт. 70195 ЖЕНСТВЕННОСТЬ /обложка полноцветная печать, твёрдый переплёт на гребне, матовая ламинация, УФ-лак выборочный /</t>
  </si>
  <si>
    <t>70196</t>
  </si>
  <si>
    <t>Альбом для рисования (Скетчпад) А5+ 40 л, блок - белый офсет 120 г/м², арт. 70196 ТАНГО ВДВОЁМ /обложка полноцветная печать, твёрдый переплёт на гребне, матовая ламинация, УФ-лак выборочный /</t>
  </si>
  <si>
    <t>70197</t>
  </si>
  <si>
    <t>Альбом для рисования (Скетчпад) А5+ 40 л, блок - белый офсет 120 г/м², арт. 70197 ДЕВУШКА С КОТОМ. ОСЕНЬ /обложка полноцветная печать, твёрдый переплёт на гребне, матовая ламинация, УФ-лак выборочный /</t>
  </si>
  <si>
    <t>08. Рюкзаки и ранцы</t>
  </si>
  <si>
    <t>Рюкзаки из полиэстера, размер 29x39,5x11 см, 1 отделение, 1 фронтальный карман, сублимация, уплотнённая спинка</t>
  </si>
  <si>
    <t>68486</t>
  </si>
  <si>
    <t>Рюкзак Феникс+ арт.68486/ 10 МАНГА ПРИНТ (29x39,5x11 см, полиэстер, сублимационная печать, 1 отделение (-я), молния, тип спинки: уплотнённая спинка, ПЭТ-пакет)</t>
  </si>
  <si>
    <t>0/10</t>
  </si>
  <si>
    <t>Рюкзаки из полиэстера, размер 29x39,5x11 см, 1 отделение, 1 фронтальный карман, шелкография в 1 краску, уплотнённая спинка</t>
  </si>
  <si>
    <t>68484</t>
  </si>
  <si>
    <t>Рюкзак Феникс+ арт.68484/ 10 ФРАЗЫ С ХАРАКТЕРОМ (29x39,5x11 см, полиэстер, шелкография, 1 отделение (-я), молния, тип спинки: уплотнённая спинка, ПЭТ-пакет)</t>
  </si>
  <si>
    <t>68485</t>
  </si>
  <si>
    <t>Рюкзак Феникс+ арт.68485/ 10 СДАЮ ХВОСТЫ (29x39,5x11 см, полиэстер, шелкография, 1 отделение (-я), молния, тип спинки: уплотнённая спинка, ПЭТ-пакет)</t>
  </si>
  <si>
    <t>09. Пеналы</t>
  </si>
  <si>
    <t>Пеналы, 2 отдела, полиэстер, 20х7х6,7 см, резиновая нашивка, внутренние разделители</t>
  </si>
  <si>
    <t>68376</t>
  </si>
  <si>
    <t>Пенал школьный Феникс+, арт.68376/ 24 НЕТ ЗУБРЕЖКЕ! СЕРЫЙ (без наполнения, 20x7x6,7 см, полиэстер, молния, резиновая нашивка, ПЭТ-пакет).</t>
  </si>
  <si>
    <t>24/48</t>
  </si>
  <si>
    <t>68377</t>
  </si>
  <si>
    <t>Пенал школьный Феникс+, арт.68377/ 24 НЕТ ЗУБРЕЖКЕ! СИНИЙ (без наполнения, 20x7x6,7 см, полиэстер, молния, резиновая нашивка, ПЭТ-пакет).</t>
  </si>
  <si>
    <t>Пеналы, 2 отдела, полиэстер, 20х9,5х8,5 см, шелкография, (1 отделение вдоль дна)</t>
  </si>
  <si>
    <t>68417</t>
  </si>
  <si>
    <t>Пенал школьный Феникс+, арт.68417/ 30 ФРАЗЫ С ХАРАКТЕРОМ (без наполнения, 20х9,5х8,5 см, полиэстер, молния, шелкография, ПЭТ-пакет).</t>
  </si>
  <si>
    <t>30/60</t>
  </si>
  <si>
    <t>68418</t>
  </si>
  <si>
    <t>Пенал школьный Феникс+, арт.68418/ 30 ФРАЗЫ С ХАРАКТЕРОМ (без наполнения, 20х9,5х8,5 см, полиэстер, молния, шелкография, ПЭТ-пакет).</t>
  </si>
  <si>
    <t>68419</t>
  </si>
  <si>
    <t>Пенал школьный Феникс+, арт.68419/ 30 ФРАЗЫ С ХАРАКТЕРОМ (без наполнения, 20х9,5х8,5 см, полиэстер, молния, шелкография, ПЭТ-пакет).</t>
  </si>
  <si>
    <t>Пеналы, 1 отдел, искусственная кожа, 19,5х5,5х6 см, вышивка</t>
  </si>
  <si>
    <t>68967</t>
  </si>
  <si>
    <t>Пенал школьный Феникс+, арт.68967/ 24 МЕНТОЛОВЫЕ СЛОВА 19.5х5.5х6 см, искусственная кожа, молния, вышивка, ПЭТ-пакет).</t>
  </si>
  <si>
    <t>Пеналы, 1 отдел, полипропилен, 19,7х4,5х2,2 см, печать в одну краску</t>
  </si>
  <si>
    <t>68478</t>
  </si>
  <si>
    <t>Пенал школьный Феникс+, арт.68478/ 100 МАЛЫШКА (без наполнения, 19,7х4,5х2,2 см, полипропилен, шелкография в одну краску, ПЭТ-пакет).</t>
  </si>
  <si>
    <t>100/400</t>
  </si>
  <si>
    <t>68479</t>
  </si>
  <si>
    <t>Пенал школьный Феникс+, арт.68479/ 100 ЩЕНОК НА СКЕЙТЕ (без наполнения, 19,7х4,5х2,2 см, полипропилен, шелкография в одну краску, ПЭТ-пакет).</t>
  </si>
  <si>
    <t>68480</t>
  </si>
  <si>
    <t>Пенал школьный Феникс+, арт.68480/ 100 УТКА (без наполнения, 19,7х4,5х2,2 см, полипропилен, шелкография в одну краску, ПЭТ-пакет).</t>
  </si>
  <si>
    <t>68481</t>
  </si>
  <si>
    <t>Пенал школьный Феникс+, арт.68481/ 100 ВОЛШЕБНЫЙ КАРАНДАШ (без наполнения, 19,7х4,5х2,2 см, полипропилен, шелкография в одну краску, ПЭТ-пакет).</t>
  </si>
  <si>
    <t>68483</t>
  </si>
  <si>
    <t>Пенал школьный Феникс+, арт.68483/ 100 СПОРТКАР (без наполнения, 19,7х4,5х2,2 см, полипропилен, шелкография в одну краску, ПЭТ-пакет).</t>
  </si>
  <si>
    <t>Пеналы (трапеции), 1 отдел, микрофибра, 21х3,5х8 см, сублимационная печать</t>
  </si>
  <si>
    <t>68409</t>
  </si>
  <si>
    <t>Пенал школьный Феникс+, арт.68409/ 30 ЦВЕТОЧНЫЙ КОТ (без наполнения, 21х3,5х8 см, микрофибра на ПВХ-основе, молния, сублимационная печать, ПЭТ-пакет).</t>
  </si>
  <si>
    <t>30/120</t>
  </si>
  <si>
    <t>68410</t>
  </si>
  <si>
    <t>Пенал школьный Феникс+, арт.68410/ 30 МАЛЫШКА В ЛУЧАХ (без наполнения, 21х3,5х8 см, микрофибра на ПВХ-основе, молния, сублимационная печать, ПЭТ-пакет).</t>
  </si>
  <si>
    <t>68411</t>
  </si>
  <si>
    <t>Пенал школьный Феникс+, арт.68411/ 30 КИБЕР АНИМЕ (без наполнения, 21х3,5х8 см, микрофибра на ПВХ-основе, молния, сублимационная печать, ПЭТ-пакет).</t>
  </si>
  <si>
    <t>68412</t>
  </si>
  <si>
    <t>Пенал школьный Феникс+, арт.68412/ 30 ЛАЙК (без наполнения, 21х3,5х8 см, микрофибра на ПВХ-основе, молния, сублимационная печать, ПЭТ-пакет).</t>
  </si>
  <si>
    <t>68413</t>
  </si>
  <si>
    <t>Пенал школьный Феникс+, арт.68413/ 30 ТЕХНО (без наполнения, 21х3,5х8 см, микрофибра на ПВХ-основе, молния, сублимационная печать, ПЭТ-пакет).</t>
  </si>
  <si>
    <t>68414</t>
  </si>
  <si>
    <t>Пенал школьный Феникс+, арт.68414/ 30 ДРАЙВ (без наполнения, 21х3,5х8 см, микрофибра на ПВХ-основе, молния, сублимационная печать, ПЭТ-пакет).</t>
  </si>
  <si>
    <t>Пеналы (тубусы), 1 отдел, микрофибра/атлас/нейлон, 21х7х7 см, без наполнения</t>
  </si>
  <si>
    <t>68464</t>
  </si>
  <si>
    <t>Пенал школьный Феникс+, арт.68464/ 30 ПЛЮШЕВЫЙ МИШКА (без наполнения, 21х7х7 см, микрофибра на ПВХ-основе, молния, сублимационная печать, ПЭТ-пакет).</t>
  </si>
  <si>
    <t>68466</t>
  </si>
  <si>
    <t>Пенал школьный Феникс+, арт.68466/ 30 ЭКСТРЕМАЛЬНЫЙ КАМУФЛЯЖ (без наполнения, 21х7х7 см, микрофибра на ПВХ-основе, молния, сублимационная печать, ПЭТ-пакет).</t>
  </si>
  <si>
    <t>68467</t>
  </si>
  <si>
    <t>Пенал школьный Феникс+, арт.68467/ 30 ТРАНСФОРМЕР (без наполнения, 21х7х7 см, микрофибра на ПВХ-основе, молния, сублимационная печать, ПЭТ-пакет).</t>
  </si>
  <si>
    <t>Пеналы, 1 отдел, микрофибра/атлас/нейлон, 19,5х9 см, сублимационная печать</t>
  </si>
  <si>
    <t>68433</t>
  </si>
  <si>
    <t>Пенал школьный Феникс+, арт.68433/ 30 БРЮНЕТКА С СОБАЧКОЙ (без наполнения, 19.5х9 см, микрофибра на ПВХ-основе, молния, сублимационная печать, ПЭТ-пакет).</t>
  </si>
  <si>
    <t>30/240</t>
  </si>
  <si>
    <t>68434</t>
  </si>
  <si>
    <t>Пенал школьный Феникс+, арт.68434/ 30 ДЕВОЧКА И ЗАЙКА (без наполнения, 19.5х9 см, микрофибра на ПВХ-основе, молния, сублимационная печать, ПЭТ-пакет).</t>
  </si>
  <si>
    <t>68435</t>
  </si>
  <si>
    <t>Пенал школьный Феникс+, арт.68435/ 30 КОШЕЧКА В ЮБОЧКЕ (без наполнения, 19.5х9 см, микрофибра на ПВХ-основе, молния, сублимационная печать, ПЭТ-пакет).</t>
  </si>
  <si>
    <t>68436</t>
  </si>
  <si>
    <t>Пенал школьный Феникс+, арт.68436/ 30 КРУТОЙ МИШКА (без наполнения, 19.5х9 см, микрофибра на ПВХ-основе, молния, сублимационная печать, ПЭТ-пакет).</t>
  </si>
  <si>
    <t>68437</t>
  </si>
  <si>
    <t>Пенал школьный Феникс+, арт.68437/ 30 ДЕВУШКА ПАНК (без наполнения, 19.5х9 см, микрофибра на ПВХ-основе, молния, сублимационная печать, ПЭТ-пакет).</t>
  </si>
  <si>
    <t>68439</t>
  </si>
  <si>
    <t>Пенал школьный Феникс+, арт.68439/ 30 ФИНИШ (без наполнения, 19.5х9 см, микрофибра на ПВХ-основе, молния, сублимационная печать, ПЭТ-пакет).</t>
  </si>
  <si>
    <t>68440</t>
  </si>
  <si>
    <t>Пенал школьный Феникс+, арт.68440/ 30 БАСКЕТБОЛЬНЫЙ МЯЧ (без наполнения, 19.5х9 см, микрофибра на ПВХ-основе, молния, сублимационная печать, ПЭТ-пакет).</t>
  </si>
  <si>
    <t>Пеналы, 1 отдел, нейлон (сетка), 20х8х3 см, вставка из искусственной кожи с печатью в одну краску</t>
  </si>
  <si>
    <t>68407</t>
  </si>
  <si>
    <t>Пенал школьный Феникс+, арт.68407/ 30 ТВОЙ ДЕНЬ (без наполнения, 20х8х3 см, искусственная кожа, нейлон, молния, шелкография, ПЭТ-пакет).</t>
  </si>
  <si>
    <t>Пеналы, 1 отдел, полиэстер и искусственная кожа, 20,5х7,5х4 см, откидная крышка, фигурная вырубка, ТПУ, шелкография, молния</t>
  </si>
  <si>
    <t>68332</t>
  </si>
  <si>
    <t>Пенал школьный Феникс+, арт.68332/ 24 СЕРДЕЧКО НА РОЗОВОМ (без наполнения, 20,5х7,5х4 см, полиэстер, искусственная кожа, молния, фигурная вырубка, подложка из ТПУ, шелкография, ПЭТ-пакет).</t>
  </si>
  <si>
    <t>68333</t>
  </si>
  <si>
    <t>Пенал школьный Феникс+, арт.68333/ 24 МИШКА НА СИРЕНЕВОМ (без наполнения, 20,5х7,5х4 см, полиэстер, искусственная кожа, молния, фигурная вырубка, подложка из ТПУ, шелкография, ПЭТ-пакет).</t>
  </si>
  <si>
    <t>68334</t>
  </si>
  <si>
    <t>Пенал школьный Феникс+, арт.68334/ 24 КОТИК НА МЯТНОМ (без наполнения, 20,5х7,5х4 см, полиэстер, искусственная кожа, молния, фигурная вырубка, подложка из ТПУ, шелкография, ПЭТ-пакет).</t>
  </si>
  <si>
    <t>Пеналы, 1 отдел, полиэстер, "phoenix plus", 21х3,5х11 см, фронтальный карман на молнии, нашивка с вышивкой в одну краску</t>
  </si>
  <si>
    <t>69391</t>
  </si>
  <si>
    <t>Пенал школьный Феникс+, арт.69391/ 25 ЧЕРНЫЙ (без наполнения, 21х3,5х11 см, полиэстер, молния, нашивка из ткани, ПЭТ-пакет).</t>
  </si>
  <si>
    <t>25/100</t>
  </si>
  <si>
    <t>69392</t>
  </si>
  <si>
    <t>Пенал школьный Феникс+, арт.69392/ 25 СИНИЙ (без наполнения, 21х3,5х11 см, полиэстер, молния, нашивка из ткани, ПЭТ-пакет).</t>
  </si>
  <si>
    <t>Пеналы, 1 отдел, полиэстер, 11x20x2 см, сублимация, внутренние карманы, полноцветная печать</t>
  </si>
  <si>
    <t>68935</t>
  </si>
  <si>
    <t>Пенал школьный Феникс+, арт.68935/ 24 ПРИНЦЕССА АВРОРА 11x20x2 см, полиэстер, молния, сублимационная печать, ПЭТ-пакет).</t>
  </si>
  <si>
    <t>24/96</t>
  </si>
  <si>
    <t>68936</t>
  </si>
  <si>
    <t>Пенал школьный Феникс+, арт.68936/ 24 ДЕВУШКА ПАНК 11x20x2 см, полиэстер, молния, сублимационная печать, ПЭТ-пакет).</t>
  </si>
  <si>
    <t>68937</t>
  </si>
  <si>
    <t>Пенал школьный Феникс+, арт.68937/ 24 МАНГА ПРИНТ 11x20x2 см, полиэстер, молния, сублимационная печать, ПЭТ-пакет).</t>
  </si>
  <si>
    <t>68939</t>
  </si>
  <si>
    <t>Пенал школьный Феникс+, арт.68939/ 24 ХМУРЫЙ КОТ 11x20x2 см, полиэстер, молния, сублимационная печать, ПЭТ-пакет).</t>
  </si>
  <si>
    <t>68940</t>
  </si>
  <si>
    <t>Пенал школьный Феникс+, арт.68940/ 24 СТАЛКЕР 11x20x2 см, полиэстер, молния, сублимационная печать, ПЭТ-пакет).</t>
  </si>
  <si>
    <t>Пеналы, 1 отдел, полиэстер, 11х20х2 см, шелкография, комбинирование тканей</t>
  </si>
  <si>
    <t>68933</t>
  </si>
  <si>
    <t>Пенал школьный Феникс+, арт.68933/ 24 ФРАЗЫ С ХАРАКТЕРОМ 11х20х2 см, полиэстер, молния, шелкография, ПЭТ-пакет).</t>
  </si>
  <si>
    <t>68934</t>
  </si>
  <si>
    <t>Пенал школьный Феникс+, арт.68934/ 24 ФРАЗЫ С ХАРАКТЕРОМ 11х20х2 см, полиэстер, молния, шелкография, ПЭТ-пакет).</t>
  </si>
  <si>
    <t>Пеналы, 1 отдел, полиэстер, 19,5х5,5х6,5 см, комбинирование ткани, шелкография</t>
  </si>
  <si>
    <t>68385</t>
  </si>
  <si>
    <t>Пенал школьный Феникс+, арт.68385/ 24 НЕ ЗАДАВАЙ ВОПРОСОВ (без наполнения, 19.5х5.5х6.5 см, полиэстер, молния, шелкография, ПЭТ-пакет).</t>
  </si>
  <si>
    <t>Пеналы, 1 отдел, полиэстер, 19,5х9 см, шелкография в одну краску, собачка из ленты</t>
  </si>
  <si>
    <t>68957</t>
  </si>
  <si>
    <t>Пенал школьный Феникс+, арт.68957/ 24 ЦИТАТА ДНЯ. РОЗОВЫЙ 19.5х9 см, полиэстер, молния, шелкография, ПЭТ-пакет).</t>
  </si>
  <si>
    <t>68958</t>
  </si>
  <si>
    <t>Пенал школьный Феникс+, арт.68958/ 24 ЦИТАТА ДНЯ. ФИОЛЕТОВЫЙ 19.5х9 см, полиэстер, молния, шелкография, ПЭТ-пакет).</t>
  </si>
  <si>
    <t>68959</t>
  </si>
  <si>
    <t>Пенал школьный Феникс+, арт.68959/ 24 ЦИТАТА ДНЯ. САЛАТОВЫЙ 19.5х9 см, полиэстер, молния, шелкография, ПЭТ-пакет).</t>
  </si>
  <si>
    <t>68961</t>
  </si>
  <si>
    <t>Пенал школьный Феникс+, арт.68961/ 24 ЦИТАТА ДНЯ. ЧЕРНЫЙ 19.5х9 см, полиэстер, молния, шелкография, ПЭТ-пакет).</t>
  </si>
  <si>
    <t>Пеналы, 1 отдел, полиэстер, 20,5х7,5х4 см, откидная крышка, сублимационная печать</t>
  </si>
  <si>
    <t>68925</t>
  </si>
  <si>
    <t>Пенал школьный Феникс+, арт.68925/ 24 НЕТ ГРАНИЦ 20.5х7.5х4 см, полиэстер, молния, сублимационная печать, ПЭТ-пакет).</t>
  </si>
  <si>
    <t>68926</t>
  </si>
  <si>
    <t>Пенал школьный Феникс+, арт.68926/ 24 ВАСИЛИСА ПРЕКРАСНАЯ 20.5х7.5х4 см, полиэстер, молния, сублимационная печать, ПЭТ-пакет).</t>
  </si>
  <si>
    <t>68927</t>
  </si>
  <si>
    <t>Пенал школьный Феникс+, арт.68927/ 24 КОЩЕЙ БЕССМЕРТНЫЙ 20.5х7.5х4 см, полиэстер, молния, сублимационная печать, ПЭТ-пакет).</t>
  </si>
  <si>
    <t>Пеналы, 1 отдел, полиэстер, 20х10х4,5 см, откидная крышка, люверсы, шнурки</t>
  </si>
  <si>
    <t>68335</t>
  </si>
  <si>
    <t>Пенал школьный Феникс+, арт.68335/ 24 КРУТОЙ КРОЛИК (без наполнения, 10х20х4.5 см, полиэстер, молния, металлические люверсы, сублимационная печать, шнурки, ПЭТ-пакет).</t>
  </si>
  <si>
    <t>68336</t>
  </si>
  <si>
    <t>Пенал школьный Феникс+, арт.68336/ 24 КРУТОЙ ПАНДА (без наполнения, 10х20х4.5 см, полиэстер, молния, металлические люверсы, сублимационная печать, шнурки, ПЭТ-пакет).</t>
  </si>
  <si>
    <t>68337</t>
  </si>
  <si>
    <t>Пенал школьный Феникс+, арт.68337/ 24 КРУТОЙ ПЕС (без наполнения, 10х20х4.5 см, полиэстер, молния, металлические люверсы, сублимационная печать, шнурки, ПЭТ-пакет).</t>
  </si>
  <si>
    <t>Пеналы, 1 отдел, полиэстер, 20х8х5 см, шелкография в 3 краски, рант из полиэстера, собачка-хлястик</t>
  </si>
  <si>
    <t>68426</t>
  </si>
  <si>
    <t>Пенал школьный Феникс+, арт.68426/ 30 ТОКСИК (без наполнения, 20х8х5 см, полиэстер, молния, шелкография, ПЭТ-пакет).</t>
  </si>
  <si>
    <t>68427</t>
  </si>
  <si>
    <t>Пенал школьный Феникс+, арт.68427/ 30 МЕНЯ НЕ ОСТАНОВИТЬ (без наполнения, 20х8х5 см, полиэстер, молния, шелкография, ПЭТ-пакет).</t>
  </si>
  <si>
    <t>68428</t>
  </si>
  <si>
    <t>Пенал школьный Феникс+, арт.68428/ 30 ЗА ТОБОЙ НАБЛЮДАЮТ (без наполнения, 20х8х5 см, полиэстер, молния, шелкография, ПЭТ-пакет).</t>
  </si>
  <si>
    <t>Пеналы, 1 отдел, полиэстер, 20х9х3,5 см, фронтальный карман, ручка-петля, нашивка из резины</t>
  </si>
  <si>
    <t>68341</t>
  </si>
  <si>
    <t>Пенал школьный Феникс+, арт.68341/ 24 ВСЕ ОКЕЙ (без наполнения, 20х9х3.5 см, полиэстер, молния, резиновая нашивка, шелкография, ПЭТ-пакет).</t>
  </si>
  <si>
    <t>Пеналы, 1 отдел, полиэстер, 21х9х2 см, дополнительная молния-расширитель нижней стороны пенала</t>
  </si>
  <si>
    <t>68383</t>
  </si>
  <si>
    <t>Пенал школьный Феникс+, арт.68383/ 25 СИРЕНЕВЫЙ (без наполнения, 21x9x2 см, полиэстер, молния, дно с раширением, ПЭТ-пакет).</t>
  </si>
  <si>
    <t>68384</t>
  </si>
  <si>
    <t>Пенал школьный Феникс+, арт.68384/ 25 МЕНТОЛОВЫЙ (без наполнения, 21x9x2 см, полиэстер, молния, дно с расширением,ПЭТ-пакет).</t>
  </si>
  <si>
    <t>Пеналы, 1 отдел, полиэстер, 22x10x5,5 см, сублимация</t>
  </si>
  <si>
    <t>68948</t>
  </si>
  <si>
    <t>Пенал школьный Феникс+, арт.68948/ 24 ТРИ КОТА 22х8х6 см, полиэстер, молния, сублимационная печать, ПЭТ-пакет).</t>
  </si>
  <si>
    <t>68949</t>
  </si>
  <si>
    <t>Пенал школьный Феникс+, арт.68949/ 24 ДЕРЗКИЙ РОЗОВЫЙ 22х8х6 см, полиэстер, молния, сублимационная печать, ПЭТ-пакет).</t>
  </si>
  <si>
    <t>68950</t>
  </si>
  <si>
    <t>Пенал школьный Феникс+, арт.68950/ 24 СТРИТСТАЙЛ 22х8х6 см, полиэстер, молния, сублимационная печать, ПЭТ-пакет).</t>
  </si>
  <si>
    <t>68951</t>
  </si>
  <si>
    <t>Пенал школьный Феникс+, арт.68951/ 24 МАНГА ПРИНТ 22х8х6 см, полиэстер, молния, сублимационная печать, ПЭТ-пакет).</t>
  </si>
  <si>
    <t>Пеналы, 1 отдел, полиэстер, 22х8,5х5,5 см, откидная крышка, сублимация, вышивка</t>
  </si>
  <si>
    <t>68329</t>
  </si>
  <si>
    <t>Пенал школьный Феникс+, арт.68329/ 24 БРЮНЕТКА С СОБАЧКОЙ (без наполнения, 22х8.5х4.7 см, полиэстер, молния, вышивка гладью, сублимационная печать, ПЭТ-пакет).</t>
  </si>
  <si>
    <t>68330</t>
  </si>
  <si>
    <t>Пенал школьный Феникс+, арт.68330/ 24 ПРИНЦЕССА ЛУНА (без наполнения, 22х8.5х4.7 см, полиэстер, молния, вышивка гладью, сублимационная печать, ПЭТ-пакет).</t>
  </si>
  <si>
    <t>10. Галантерея</t>
  </si>
  <si>
    <t>Кошельки из искусственной кожи, металлизированная печать в 1 краску, размер 9х9 см, 1 отделение</t>
  </si>
  <si>
    <t>69084</t>
  </si>
  <si>
    <t>Кошелёк для банкнот и монет Феникс+, арт.69084/ 50 СЕРЕБРЯНОЕ СЕРДЕЧКО (9х9 см, искусственная кожа, молния, печать фольгой, ПЭТ-пакет)</t>
  </si>
  <si>
    <t>50/100</t>
  </si>
  <si>
    <t>69085</t>
  </si>
  <si>
    <t>Кошелёк для банкнот и монет Феникс+, арт.69085/ 50 СЕРЕБРЯНЫЙ КОТИК (9х9 см, искусственная кожа, молния, печать фольгой, ПЭТ-пакет)</t>
  </si>
  <si>
    <t>Кошельки из искусственной кожи, размер 11х7,5х3,5 см, цифровая печать, 1 отделение на молнии</t>
  </si>
  <si>
    <t>69387</t>
  </si>
  <si>
    <t>Кошелёк для банкнот и монет Феникс+, арт.69387/ 25 КОРГИ (11х7.5х3.5 см, искусственная кожа, молния, цифровая печать, ПЭТ-пакет)</t>
  </si>
  <si>
    <t>Кошельки из искусственной кожи, размер 9х9 см, сублимация / шелкография, 1 отделение</t>
  </si>
  <si>
    <t>69081</t>
  </si>
  <si>
    <t>Кошелёк для банкнот и монет Феникс+, арт.69081/ 50 ВЛЮБЛЕННЫЙ КОТИК (9х9 см, искусственная кожа, молния, цифровая печать, ПЭТ-пакет)</t>
  </si>
  <si>
    <t>69082</t>
  </si>
  <si>
    <t>Кошелёк для банкнот и монет Феникс+, арт.69082/ 50 СЕРДИТАЯ ЗАЙКА (9х9 см, искусственная кожа, молния, цифровая печать, ПЭТ-пакет)</t>
  </si>
  <si>
    <t>Кошельки из полиэстера на липучке, сублимация, отсек для карточек, металлическое кольцо для ключей, внешний сетчатый отсек на молнии, размер 12,5х1х9 см, 1 отделение</t>
  </si>
  <si>
    <t>69086</t>
  </si>
  <si>
    <t>Кошелёк для банкнот и монет Феникс+, арт.69086/ 24 БУДЬ ГРОМЧЕ! (12,5х9х1 см, полиэстер, молния, сублимационная печать, ПЭТ-пакет)</t>
  </si>
  <si>
    <t>69087</t>
  </si>
  <si>
    <t>Кошелёк для банкнот и монет Феникс+, арт.69087/ 24 НЕТ ГРАНИЦ (12,5х9х1 см, полиэстер, молния, сублимационная печать, ПЭТ-пакет)</t>
  </si>
  <si>
    <t>Мешки для обуви из полиэстера, размер 36х48 см, 1 отделение, печать светоотражающей краской, светоотражающие ленты</t>
  </si>
  <si>
    <t>70028</t>
  </si>
  <si>
    <t>Мешок для сменной обуви Феникс+, арт.70028/ 24 СЕРЕБРЯНЫЙ ЗАЙЧИК (36х48 см, полиэстер, светоотражающий принт, 1 отделений (-я), шнурок, ПЭТ-пакет)</t>
  </si>
  <si>
    <t>48/96</t>
  </si>
  <si>
    <t>70029</t>
  </si>
  <si>
    <t>Мешок для сменной обуви Феникс+, арт.70029/ 24 СЕРЕБРЯНЫЙ МИШКА (36х48 см, полиэстер, светоотражающий принт, 1 отделений (-я), шнурок, ПЭТ-пакет)</t>
  </si>
  <si>
    <t>70030</t>
  </si>
  <si>
    <t>Мешок для сменной обуви Феникс+, арт.70030/ 24 СЕРЕБРЯНЫЙ УТЕНОК (36х48 см, полиэстер, светоотражающий принт, 1 отделений (-я), шнурок, ПЭТ-пакет)</t>
  </si>
  <si>
    <t>Мешки для обуви из полиэстера, размер 36х48 см, 1 отделение + карман на молнии, сублимация</t>
  </si>
  <si>
    <t>69181</t>
  </si>
  <si>
    <t>Мешок для сменной обуви Феникс+, арт.69181/ 24 МИЛАШКА (36х48 см, полиэстер, сублимационная печать, 1 отделений (-я), шнурок, ПЭТ-пакет)</t>
  </si>
  <si>
    <t>24/120</t>
  </si>
  <si>
    <t>69182</t>
  </si>
  <si>
    <t>Мешок для сменной обуви Феникс+, арт.69182/ 24 БРЮНЕТКА С СОБАЧКОЙ (36х48 см, полиэстер, сублимационная печать, 1 отделений (-я), шнурок, ПЭТ-пакет)</t>
  </si>
  <si>
    <t>69183</t>
  </si>
  <si>
    <t>Мешок для сменной обуви Феникс+, арт.69183/ 24 КОШЕЧКА В ЮБОЧКЕ (36х48 см, полиэстер, сублимационная печать, 1 отделений (-я), шнурок, ПЭТ-пакет)</t>
  </si>
  <si>
    <t>69185</t>
  </si>
  <si>
    <t>Мешок для сменной обуви Феникс+, арт.69185/ 24 МАНГА ПРИНТ (36х48 см, полиэстер, сублимационная печать, 1 отделений (-я), шнурок, ПЭТ-пакет)</t>
  </si>
  <si>
    <t>69186</t>
  </si>
  <si>
    <t>Мешок для сменной обуви Феникс+, арт.69186/ 24 ТАЧКА (36х48 см, полиэстер, сублимационная печать, 1 отделений (-я), шнурок, ПЭТ-пакет)</t>
  </si>
  <si>
    <t>69188</t>
  </si>
  <si>
    <t>Мешок для сменной обуви Феникс+, арт.69188/ 24 НЕ ЗАДАВАЙ ВОПРОСОВ (36х48 см, полиэстер, сублимационная печать, 1 отделений (-я), шнурок, ПЭТ-пакет)</t>
  </si>
  <si>
    <t>69189</t>
  </si>
  <si>
    <t>Мешок для сменной обуви Феникс+, арт.69189/ 24 БУДЬ ГРОМЧЕ! (36х48 см, полиэстер, сублимационная печать, 1 отделений (-я), шнурок, ПЭТ-пакет)</t>
  </si>
  <si>
    <t>69190</t>
  </si>
  <si>
    <t>Мешок для сменной обуви Феникс+, арт.69190/ 24 ФРАЗЫ С ХАРАКТЕРОМ (36х48 см, полиэстер, сублимационная печать, 1 отделений (-я), шнурок, ПЭТ-пакет)</t>
  </si>
  <si>
    <t>Мешки для обуви из полиэстера, размер 36х48 см, 1 отделение, сублимация</t>
  </si>
  <si>
    <t>69191</t>
  </si>
  <si>
    <t>Мешок для сменной обуви Феникс+, арт.69191/ 24 БРЮНЕТКА НА ЗАКАТЕ (36х48 см, полиэстер, сублимационная печать, 1 отделений (-я), шнурок, ПЭТ-пакет)</t>
  </si>
  <si>
    <t>69192</t>
  </si>
  <si>
    <t>Мешок для сменной обуви Феникс+, арт.69192/ 24 БЛОНДИНКА С СОБАЧКОЙ (36х48 см, полиэстер, сублимационная печать, 1 отделений (-я), шнурок, ПЭТ-пакет)</t>
  </si>
  <si>
    <t>69193</t>
  </si>
  <si>
    <t>Мешок для сменной обуви Феникс+, арт.69193/ 24 КОТ (36х48 см, полиэстер, сублимационная печать, 1 отделений (-я), шнурок, ПЭТ-пакет)</t>
  </si>
  <si>
    <t>69194</t>
  </si>
  <si>
    <t>Мешок для сменной обуви Феникс+, арт.69194/ 24 ЧУДНАЯ КАПИБАРА (36х48 см, полиэстер, сублимационная печать, 1 отделений (-я), шнурок, ПЭТ-пакет)</t>
  </si>
  <si>
    <t>69195</t>
  </si>
  <si>
    <t>Мешок для сменной обуви Феникс+, арт.69195/ 24 ДЕРЗКИЙ РОЗОВЫЙ (36х48 см, полиэстер, сублимационная печать, 1 отделений (-я), шнурок, ПЭТ-пакет)</t>
  </si>
  <si>
    <t>69196</t>
  </si>
  <si>
    <t>Мешок для сменной обуви Феникс+, арт.69196/ 24 ЭЛЕКТРИК ДРАЙВ (36х48 см, полиэстер, сублимационная печать, 1 отделений (-я), шнурок, ПЭТ-пакет)</t>
  </si>
  <si>
    <t>Мешки для сменной обуви из полиэстера, размер 36х48 см, 1 отделение, аппликация из светооражающей ткани, шелкография по аппликации</t>
  </si>
  <si>
    <t>69156</t>
  </si>
  <si>
    <t>Мешок для сменной обуви Феникс+, арт.69156/ 24 ДЕВУШКА С КОСАМИ (36x48 см, полиэстер, шелкография, 1 отделений (-я), шнурок, ПЭТ-пакет)</t>
  </si>
  <si>
    <t>69157</t>
  </si>
  <si>
    <t>Мешок для сменной обуви Феникс+, арт.69157/ 24 ТРАНСФОРМЕР (36x48 см, полиэстер, шелкография, 1 отделений (-я), шнурок, ПЭТ-пакет)</t>
  </si>
  <si>
    <t>69158</t>
  </si>
  <si>
    <t>Мешок для сменной обуви Феникс+, арт.69158/ 24 ОЗОРНАЯ КОШЕЧКА (36x48 см, полиэстер, шелкография, 1 отделений (-я), шнурок, ПЭТ-пакет)</t>
  </si>
  <si>
    <t>69159</t>
  </si>
  <si>
    <t>Мешок для сменной обуви Феникс+, арт.69159/ 24 КРУТОЙ УТЕНОК (36x48 см, полиэстер, шелкография, 1 отделений (-я), шнурок, ПЭТ-пакет)</t>
  </si>
  <si>
    <t>Сумки-шопперы для детей, из полиэстера, размер 29х36 см, 1 отделение, сублимация (полноцветная печать), с подкладой</t>
  </si>
  <si>
    <t>69074</t>
  </si>
  <si>
    <t>Сумка-шоппер Феникс+, арт.69074/ 25 КРАСОТКА (29х36 см, полиэстер, сублимационная печать, 1 отделений (-я), молния, ПЭТ-пакет)</t>
  </si>
  <si>
    <t>25/50</t>
  </si>
  <si>
    <t>69075</t>
  </si>
  <si>
    <t>Сумка-шоппер Феникс+, арт.69075/ 25 КОШЕЧКА В ПАЛЬТО (29х36 см, полиэстер, сублимационная печать, 1 отделений (-я), молния, ПЭТ-пакет)</t>
  </si>
  <si>
    <t>69076</t>
  </si>
  <si>
    <t>Сумка-шоппер Феникс+, арт.69076/ 25 КИБЕР АНИМЕ (29х36 см, полиэстер, сублимационная печать, 1 отделений (-я), молния, ПЭТ-пакет)</t>
  </si>
  <si>
    <t>Сумки-шопперы, из полиэстера, размер 35х45 см, 1 отделение, сублимация, внутренний карман, подклада</t>
  </si>
  <si>
    <t>69203</t>
  </si>
  <si>
    <t>Сумка-шоппер Феникс+, арт.69203/ 24 ДЕВУШКА ПАНК (35x45 см, полиэстер, сублимационная печать, 1 отделений (-я), ПЭТ-пакет)</t>
  </si>
  <si>
    <t>69204</t>
  </si>
  <si>
    <t>Сумка-шоппер Феникс+, арт.69204/ 24 КОТ СО ЗВЕЗДАМИ (35x45 см, полиэстер, сублимационная печать, 1 отделений (-я), ПЭТ-пакет)</t>
  </si>
  <si>
    <t>69205</t>
  </si>
  <si>
    <t>Сумка-шоппер Феникс+, арт.69205/ 24 ВЕСЕЛЫЙ КОРГИ (35x45 см, полиэстер, сублимационная печать, 1 отделений (-я), ПЭТ-пакет)</t>
  </si>
  <si>
    <t>69206</t>
  </si>
  <si>
    <t>Сумка-шоппер Феникс+, арт.69206/ 24 ДРУЖБА (35x45 см, полиэстер, сублимационная печать, 1 отделений (-я), ПЭТ-пакет)</t>
  </si>
  <si>
    <t>11. Пишущие принадлежности</t>
  </si>
  <si>
    <t>Набор восковых мелков, 12 цветов, бумажная обертка на корпусе, картонная коробка с европодвесом</t>
  </si>
  <si>
    <t>69654</t>
  </si>
  <si>
    <t>Мелки восковые арт. 69654 / 24 (12 цветов (штук) в наборе, размер: 88х8 мм, форма корпуса: круглая, бумажная обертка на корпусе, картонная коробка с европодвесом).</t>
  </si>
  <si>
    <t>24/192</t>
  </si>
  <si>
    <t>Набор восковых мелков, 24 цвета, бумажная обертка на корпусе, картонная коробка с европодвесом</t>
  </si>
  <si>
    <t>69655</t>
  </si>
  <si>
    <t>Мелки восковые арт. 69655 / 12 (24 цвета (штуки) в наборе, размер: 88х8 мм, форма корпуса: круглая, бумажная обертка на корпусе, картонная коробка с европодвесом).</t>
  </si>
  <si>
    <t>12/96</t>
  </si>
  <si>
    <t>Ручки гелевые "пиши-стирай" неавтоматические с колпачком, без резинового грипа, корпус из АБС-пластика</t>
  </si>
  <si>
    <t>69532</t>
  </si>
  <si>
    <t>Ручка гелевая ПИШИ-СТИРАЙ арт. 69532 / 30 МАЛЫШКА В НАУШНИКАХ (ПВХ тубус, 30 шт., неавтоматическая, 8х148 мм, цвет корпуса: фиолетовый, черный, материал корпуса: АБС-пластик, покрытие корпуса:  софт-тач, стираемые чернила, 0,5 мм, цвет чернил: синий, стержень: сменный).</t>
  </si>
  <si>
    <t>30/960</t>
  </si>
  <si>
    <t>69534</t>
  </si>
  <si>
    <t>Ручка гелевая ПИШИ-СТИРАЙ арт. 69534 / 30 ЧЕРНЫЙ КОТ (ПВХ тубус, 30 шт., неавтоматическая, 8х148 мм, цвет корпуса: черный, белый, материал корпуса: АБС-пластик, покрытие корпуса:  софт-тач, стираемые чернила, 0,5 мм, цвет чернил: синий, стержень: сменный).</t>
  </si>
  <si>
    <t>69536</t>
  </si>
  <si>
    <t>Ручка гелевая ПИШИ-СТИРАЙ арт. 69536 / 30 ОГНЕННЫЙ РОБОТ (ПВХ тубус, 30 шт., неавтоматическая, 8х148 мм, цвет корпуса: черный, оранжевый, материал корпуса: АБС-пластик, покрытие корпуса:  софт-тач, стираемые чернила, 0,5 мм, цвет чернил: синий, стержень: сменный).</t>
  </si>
  <si>
    <t>Ручки гелевые "пиши-стирай" неавтоматические с колпачком, с резиновым грипом/держателем</t>
  </si>
  <si>
    <t>69516</t>
  </si>
  <si>
    <t>Ручка гелевая ПИШИ-СТИРАЙ арт. 69516 / 30 КОТЕНОК С АРБУЗОМ (ПВХ тубус, 30 шт., неавтоматическая, 7x152 мм, цвет корпуса: зеленый, розовый, материал корпуса: АБС-пластик с добавлением САН-пластика, покрытие корпуса:  софт-тач, стираемые чернила, 0,5 мм, цвет чернил: синий, стержень: сменный).</t>
  </si>
  <si>
    <t>69518</t>
  </si>
  <si>
    <t>Ручка гелевая ПИШИ-СТИРАЙ арт. 69518 / 30 КОТИКИ НА РОЗОВОМ (ПВХ тубус, 30 шт., неавтоматическая, 7x152 мм, цвет корпуса: серый, розовый, материал корпуса: АБС-пластик с добавлением САН-пластика, покрытие корпуса:  софт-тач, стираемые чернила, 0,5 мм, цвет чернил: синий, стержень: сменный).</t>
  </si>
  <si>
    <t>69520</t>
  </si>
  <si>
    <t>Ручка гелевая ПИШИ-СТИРАЙ арт. 69520 / 30 ЕДИНОРОГИ (ПВХ тубус, 30 шт., неавтоматическая, 7x152 мм, цвет корпуса: голубой, розовый, материал корпуса: АБС-пластик с добавлением САН-пластика, покрытие корпуса:  софт-тач, стираемые чернила, 0,5 мм, цвет чернил: синий, стержень: сменный).</t>
  </si>
  <si>
    <t>69522</t>
  </si>
  <si>
    <t>Ручка гелевая ПИШИ-СТИРАЙ арт. 69522 / 30 ГОНКИ (ПВХ тубус, 30 шт., неавтоматическая, 7x152 мм, цвет корпуса: чёрный, оранжевый, синий, материал корпуса: АБС-пластик с добавлением САН-пластика, покрытие корпуса:  софт-тач, стираемые чернила, 0,5 мм, цвет чернил: синий, стержень: сменный).</t>
  </si>
  <si>
    <t>Ручки гелевые "пиши-стирай" неавтоматические, колпачок "животные", без резинового грипа</t>
  </si>
  <si>
    <t>69514</t>
  </si>
  <si>
    <t>Ручка гелевая ПИШИ-СТИРАЙ арт. 69514 / 30 АРТ-БРАТВА (ПВХ тубус, 30 шт., ассорти, неавтоматическая, 8х150 мм, цвет корпуса: бирюзовый, розовый, материал корпуса: АБС-пластик, покрытие корпуса:  софт-тач, стираемые чернила, 0,5 мм, цвет чернил: синий, стержень: сменный).</t>
  </si>
  <si>
    <t>Ручки шариковые (неавтоматические, с колпачком), без резинового грипа/держателя, принт</t>
  </si>
  <si>
    <t>69554</t>
  </si>
  <si>
    <t>Ручка шариковая арт. 69554 / 30 ЗАЙКИ И БАНТИКИ (ПВХ тубус, 30 шт., неавтоматическая, 7x150 мм, цвет корпуса: белый, розовый, черный, материал корпуса: АБС-пластик с добавлением САН-пластика, покрытие корпуса:  софт-тач, 0,5 мм, цвет чернил: синий, стержень: сменный).</t>
  </si>
  <si>
    <t>69556</t>
  </si>
  <si>
    <t>Ручка шариковая арт. 69556 / 30 БАНТИКИ (ПВХ тубус, 30 шт., неавтоматическая, 7x150 мм, цвет корпуса: розовый, черный, материал корпуса: АБС-пластик с добавлением САН-пластика, покрытие корпуса:  софт-тач, 0,5 мм, цвет чернил: синий, стержень: сменный).</t>
  </si>
  <si>
    <t>69558</t>
  </si>
  <si>
    <t>Ручка шариковая арт. 69558 / 30 МОРОЖЕНОЕ (ПВХ тубус, 30 шт., неавтоматическая, 7x150 мм, цвет корпуса: мятный, розовый, материал корпуса: АБС-пластик с добавлением САН-пластика, покрытие корпуса:  софт-тач, 0,5 мм, цвет чернил: синий, стержень: сменный).</t>
  </si>
  <si>
    <t>69562</t>
  </si>
  <si>
    <t>Ручка шариковая арт. 69562 / 30 РОЗОВЫЙ МИКС (ПВХ тубус, 30 шт., неавтоматическая, 7x150 мм, цвет корпуса: розовый, черный, материал корпуса: АБС-пластик с добавлением САН-пластика, покрытие корпуса:  софт-тач, 0,5 мм, цвет чернил: синий, стержень: сменный).</t>
  </si>
  <si>
    <t>69564</t>
  </si>
  <si>
    <t>Ручка шариковая арт. 69564 / 30 ТРИ КОТА (ПВХ тубус, 30 шт., неавтоматическая, 7x150 мм, цвет корпуса: черный, белый, материал корпуса: АБС-пластик с добавлением САН-пластика, покрытие корпуса:  софт-тач, 0,5 мм, цвет чернил: синий, стержень: сменный).</t>
  </si>
  <si>
    <t>Скетчмаркеры на спиртовой основе (12 штук), 2 наконечника (долото, тонкий), пластиковый бокс</t>
  </si>
  <si>
    <t>56635</t>
  </si>
  <si>
    <t>Набор скетчмаркеров двусторонних арт. 56635 / 2 КАЛАН (12 цв., размер бокса: 8х16,5х6,4 см, оттенки телесного цвета, цвет корпуса: чёрный, материал: полипропилен, фетр (полиэстер), состав чернил: на спиртовой основе, толщина наконечников: "долото" - 6,2 мм, "тонкий" - 1 мм, раскладка для выкраски цветов в комплекте, пластиковый бокс с полноцветным стикером).</t>
  </si>
  <si>
    <t>2/36</t>
  </si>
  <si>
    <t>62461</t>
  </si>
  <si>
    <t>Набор скетчмаркеров двусторонних арт. 62461 / 2 УТОЧКА-МАНДАРИНКА (12 цв., размер бокса: 8х16,5х6,4 см, 2 неоновых цвета в наборе, цвет корпуса: чёрный, материал: полипропилен, фетр (полиэстер), состав чернил: на спиртовой основе, толщина наконечников: "долото" - 6,2 мм, "тонкий" - 1 мм, раскладка для выкраски цветов в комплекте, пластиковый бокс с полноцветным стикером).</t>
  </si>
  <si>
    <t>Скетчмаркеры на спиртовой основе (36 штук), 2 наконечника (долото, тонкий), пластиковый бокс</t>
  </si>
  <si>
    <t>65493</t>
  </si>
  <si>
    <t>Набор скетчмаркеров двусторонних арт. 65493 АРХИТЕКТУРА (36 цв., размер бокса: 12,1x13x17 см, цвет корпуса: чёрный, материал: полипропилен, полиэстер "Фетр", состав чернил: на спиртовой основе, толщина наконечников: "долото" - 6,2 мм, "тонкий" - 1 мм, раскладка для выкраски цветов в комплекте, пластиковый бокс с полноцветным стикером + картонная коробка).</t>
  </si>
  <si>
    <t>0/12</t>
  </si>
  <si>
    <t>Текстовыделители Mini, неоновые цвета, 35 шт., аквариум</t>
  </si>
  <si>
    <t>69647</t>
  </si>
  <si>
    <t>Текстовыделитель арт. 69647 / 35 ЗВЕРУШКИ В ТАПОЧКАХ (БАНКА, 35 шт., ассорти, цвет: голубой, жёлтый, зелёный, оранжевый, розовый, 72х27х17 мм, материал корпуса: полипропилен, форма наконечника: скошенная, материал наконечника: фибра (полиэтилен), УФ-печать).</t>
  </si>
  <si>
    <t>35/1 260</t>
  </si>
  <si>
    <t>Текстовыделители Mini, неоновые цвета, 36 шт.,"чупа-чупс", скошенный наконечник, печать в одну краску, шоу-бокс</t>
  </si>
  <si>
    <t>69653</t>
  </si>
  <si>
    <t>Текстовыделитель арт. 69653 / 36 ДЕВОЧКА С ЛЕДЕНЦАМИ (БОКС, 36 шт., цвет: жёлтый, розовый, сиреневый, 8,5х2,5х2,5 см, материал корпуса: полипропилен, форма наконечника: скошенная, материал наконечника:  фибра (полиэтилен), УФ-печать).</t>
  </si>
  <si>
    <t>36/864</t>
  </si>
  <si>
    <t>Текстовыделители Mini, пастельные цвета, 35 шт., аквариум</t>
  </si>
  <si>
    <t>69646</t>
  </si>
  <si>
    <t>Текстовыделитель арт. 69646 / 35 ВЛЮБЛЕННЫЙ КОТ (БАНКА, 35 шт., ассорти, цвет: бирюзовый, ванильный, лавандовый, мятный, персиковый, розовый, 72х27х17 мм, материал корпуса: полипропилен, форма наконечника: скошенная, материал наконечника: фибра (полиэтилен), УФ-печать).</t>
  </si>
  <si>
    <t>Наборы текстовыделителей Standart, 3 цвета, в ПВХ-блистере с полноцветной печатью</t>
  </si>
  <si>
    <t>64537</t>
  </si>
  <si>
    <t>Набор текстовыделителей арт. 64537 / 24 ГРЕЙДЖ (3 цвета (штуки) в наборе, размер: 8,5х10,8х1,8 см, полипропилен, фибра (полиэтилен), форма наконечника: скошенная, отделка: УФ-печать, ПЭТ-коробка с европодвесом).</t>
  </si>
  <si>
    <t>24/144</t>
  </si>
  <si>
    <t>Текстовыделители, Natural Colors, в картонном полноцветном боксе (12 шт.)</t>
  </si>
  <si>
    <t>58690</t>
  </si>
  <si>
    <t>Текстовыделитель арт. 58690 / 12 ПИЗА (БОКС, 12 шт., цвет: серый, 105х27х17 мм,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</si>
  <si>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12/864</t>
  </si>
  <si>
    <t>58691</t>
  </si>
  <si>
    <t>Текстовыделитель арт. 58691 / 12 ПАРИЖ (БОКС, 12 шт., цвет: бежевый, 105х27х17 мм,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</si>
  <si>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Текстовыделители, неоновые цвета, 12 шт., картонный полноцветный шоу-бокс</t>
  </si>
  <si>
    <t>58694</t>
  </si>
  <si>
    <t>Текстовыделитель арт. 58694 / 12 НЬЮ-ЙОРК (БОКС, 12 шт., цвет: розовый, 105х27х17 мм,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</si>
  <si>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58695</t>
  </si>
  <si>
    <t>Текстовыделитель арт. 58695 / 12 КИТАЙ (БОКС, 12 шт., цвет: оранжевый, 105х27х17 мм,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</si>
  <si>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Текстовыделители, пастельные цвета, 12 шт., картонный полноцветный шоу-бокс</t>
  </si>
  <si>
    <t>69649</t>
  </si>
  <si>
    <t>Текстовыделитель арт. 69649 / 12 ЭСТЕТИКА (БОКС, 12 шт., цвет: бирюзовый, ванильный, лавандовый, мятный, персиковый, розовый, 105х27х17 см, материал корпуса: полипропилен, форма наконечника: скошенная, материал наконечника:  фибра (полиэтилен), не высыхает без колпачка  в течение 8 часов, УФ-печать).</t>
  </si>
  <si>
    <t>Фломастеры на водной основе двусторонние (12 шт./24 цв.), круглые, печать в одну краску, картонная коробка с европодвесом</t>
  </si>
  <si>
    <t>67876</t>
  </si>
  <si>
    <t>Набор фломастеров арт. 67876 / 12 АРТ-БРАТВА (12 цв., размер упаковки: 11,7х16,5х1 см, двусторонние, смываемые чернила, вентилируемый колпачок, цвет корпуса: белый, материал: полипропилен, полиэстер, полиэтилен, состав чернил: на водной основе, толщина наконечников: "тонкий" - 2,3 мм, "толстый" - 3,6 мм, картонная коробка с европодвесом и вырубкой).</t>
  </si>
  <si>
    <t>12/144</t>
  </si>
  <si>
    <t>Фломастеры на водной основе джамбо укороченные (6 шт./6 цв.), круглые, печать в одну краску, картонная коробка с европодвесом</t>
  </si>
  <si>
    <t>67877</t>
  </si>
  <si>
    <t>Набор фломастеров арт. 67877 / 12 АРТ-БРАТВА (6 цв., размер упаковки: 9,4х10,6х1,6 см, утолщенные, укороченные, смываемые чернила, вентилируемый колпачок, цвет корпуса: белый, материал: полипропилен, полиэтилен, состав чернил: на водной основе, толщина наконечников: 7,8 мм, картонная коробка с европодвесом и вырубкой).</t>
  </si>
  <si>
    <t>12/192</t>
  </si>
  <si>
    <t>67878</t>
  </si>
  <si>
    <t>Набор фломастеров арт. 67878 / 12 АРТ-БРАТВА (6 цв., размер упаковки: 9,4х10,6х1,6 см, утолщенные, укороченные, смываемые чернила, вентилируемый колпачок, цвет корпуса: белый, материал: полипропилен, полиэтилен, состав чернил: на водной основе, толщина наконечников: 7,8 мм, картонная коробка с европодвесом и вырубкой).</t>
  </si>
  <si>
    <t>Фломастеры на водной основе классические (12 шт./12 цв.), круглые, печать в одну краску, картонная коробка с европодвесом</t>
  </si>
  <si>
    <t>67869</t>
  </si>
  <si>
    <t>Набор фломастеров арт. 67869 / 12 АРТ-БРАТВА (12 цв., размер упаковки: 11,5х14,9х1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</t>
  </si>
  <si>
    <t>67870</t>
  </si>
  <si>
    <t>Набор фломастеров арт. 67870 / 12 АРТ-БРАТВА (12 цв., размер упаковки: 11,5х14,9х1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</t>
  </si>
  <si>
    <t>67872</t>
  </si>
  <si>
    <t>Набор фломастеров арт. 67872 / 12 АРТ-БРАТВА (12 цв., размер упаковки: 11,5х14,9х1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</t>
  </si>
  <si>
    <t>70170</t>
  </si>
  <si>
    <t>Набор фломастеров арт. 70170 / 12 (12 цв., размер упаковки: 11,5х14,9х1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</t>
  </si>
  <si>
    <t>70171</t>
  </si>
  <si>
    <t>Набор фломастеров арт. 70171 / 12 (12 цв., размер упаковки: 11,5х14,9х1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</t>
  </si>
  <si>
    <t>Фломастеры на водной основе классические (24 шт./24 цв.), круглые, печать в одну краску, картонная коробка с европодвесом</t>
  </si>
  <si>
    <t>67874</t>
  </si>
  <si>
    <t>Набор фломастеров арт. 67874 / 12 АРТ-БРАТВА (24 цв., размер упаковки: 23,1х15х1,1 см, смываемые чернила, вентилируемый колпачок, цвет корпуса: разноцветный, материал: полипропилен, полиэстер, состав чернил: на водной основе, толщина наконечников: 2 мм, картонная коробка с европодвесом и вырубкой).</t>
  </si>
  <si>
    <t>Цветные карандаши деревянные "Двухцветный грифель" (12 шт.), круглые, заточенные, картонная коробка</t>
  </si>
  <si>
    <t>64102</t>
  </si>
  <si>
    <t>Набор цветных карандашей деревянных арт. 64102 / 24 ГРАДИЕНТ (12 цв., размер: 8,6*17,8*0,85 см, форма корпуса: круглая, материал корпуса: светлое дерево, отделка: золотое тиснение на корпусе, диаметр грифеля: 3 мм, заточенные, двуцветный грифель), картонная коробка с европодвесом, выборочным лаком и золотистым тиснением</t>
  </si>
  <si>
    <t>Цветные карандаши деревянные "Металлик" (12 шт.), круглые, заточенные, картонная коробка</t>
  </si>
  <si>
    <t>64099</t>
  </si>
  <si>
    <t>Набор цветных карандашей деревянных арт. 64099 / 24 МЕТАЛЛИК (12 цв., размер: 8,6*17,8*0,85 см, форма корпуса: круглая, материал корпуса: черное дерево, отделка: золотое тиснение на корпусе, диаметр грифеля: 3 мм, заточенные, цвета "металлик"), картонная коробка с европодвесом, выборочным лаком и золотистым тиснением</t>
  </si>
  <si>
    <t>Цветные карандаши деревянные "Неон" (12 шт.), круглые, заточенные, картонная коробка</t>
  </si>
  <si>
    <t>64100</t>
  </si>
  <si>
    <t>Набор цветных карандашей деревянных арт. 64100 / 24 НЕОН (12 цв., размер: 8,6*17,8*0,85 см, форма корпуса: круглая, материал корпуса: черное дерево, отделка: золотое тиснение на корпусе, диаметр грифеля: 3 мм, заточенные, цвета "неон"), картонная коробка с европодвесом, выборочным лаком и золотистым тиснением</t>
  </si>
  <si>
    <t>Цветные карандаши деревянные "Пастельные оттенки" (12 шт.), круглые, заточенные, картонная коробка</t>
  </si>
  <si>
    <t>64101</t>
  </si>
  <si>
    <t>Набор цветных карандашей деревянных арт. 64101 / 24 ПАСТЕЛЬ (12 цв., размер: 8,6*17,8*0,85 см, форма корпуса: круглая, материал корпуса: светлое дерево, отделка: золотое тиснение на корпусе, диаметр грифеля: 3 мм, заточенные, "пастельные" цвета), картонная коробка с европодвесом, выборочным лаком и золотистым тиснением</t>
  </si>
  <si>
    <t>Классические чернографитные деревянные карандаши (круглые), заточенные, без ластика, светлое дерево, ПВХ-тубус</t>
  </si>
  <si>
    <t>70078</t>
  </si>
  <si>
    <t>Карандаш чернографитный арт. 70078 / 36 ГЕРОИ С ХАРАКТЕРОМ (ПЭТ-тубус, 36 шт., ассорти, твердость грифеля: HB, размер: 171*7,5 мм, форма корпуса: круглая, материал корпуса: светлое дерево, покрытие корпуса: глянцевое прозрачное, цвет корпуса: голубой, коралловый, чёрный, отделка: полноцветная печать, наличие ластика: Нет, диаметр грифеля: 2 мм, заточено: Да</t>
  </si>
  <si>
    <t>36/1 800</t>
  </si>
  <si>
    <t>70079</t>
  </si>
  <si>
    <t>Карандаш чернографитный арт. 70079 / 36 АРТ-БРАТВА (ПЭТ-тубус, 36 шт., ассорти, твердость грифеля: HB, размер: 171*7,5 мм, форма корпуса: круглая, материал корпуса: светлое дерево, покрытие корпуса: глянцевое прозрачное, цвет корпуса: бирюзовый, розовый, отделка: полноцветная печать, наличие ластика: Нет, диаметр грифеля: 2 мм, заточено: Да</t>
  </si>
  <si>
    <t>70080</t>
  </si>
  <si>
    <t>Карандаш чернографитный арт. 70080 / 36 ПАСТЕЛЬНЫЙ МИКС (ПЭТ-тубус, 36 шт., ассорти, твердость грифеля: HB, размер: 171*7,5 мм, форма корпуса: круглая, материал корпуса: светлое дерево, покрытие корпуса: глянцевое прозрачное, цвет корпуса: голубой, розовый, салатовый, отделка: полноцветная печать, наличие ластика: Нет, диаметр грифеля: 2 мм, заточено: Да</t>
  </si>
  <si>
    <t>Классические чернографитные деревянные карандаши (круглые), заточенные, без ластика, чёрное дерево, ПВХ-тубус</t>
  </si>
  <si>
    <t>70081</t>
  </si>
  <si>
    <t>Карандаш чернографитный арт. 70081 / 36 ЧЕРНО-БЕЛЫЕ КОТЫ (ПЭТ-тубус, 36 шт., ассорти, твердость грифеля: HB, размер: 171*7,5 мм, форма корпуса: круглая, материал корпуса: черное дерево, покрытие корпуса: глянцевое прозрачное, цвет корпуса: чёрный, белый, отделка: полноцветная печать, наличие ластика: Нет, диаметр грифеля: 2 мм, заточено: Да</t>
  </si>
  <si>
    <t>Классические чернографитные деревянные карандаши (круглые), заточенные, с ластиком, светлое дерево, ПВХ-тубус</t>
  </si>
  <si>
    <t>70082</t>
  </si>
  <si>
    <t>Карандаш чернографитный арт. 70082 / 36 КОТЕНОК С АРБУЗОМ (ПЭТ-тубус, 36 шт., ассорти, твердость грифеля: HB, размер: 188*7,5 мм, форма корпуса: круглая, материал корпуса: светлое дерево, покрытие корпуса: глянцевое прозрачное, цвет корпуса: бирюзовый, розовый, отделка: полноцветная печать, наличие ластика: Да, диаметр грифеля: 2 мм, заточено: Да</t>
  </si>
  <si>
    <t>70083</t>
  </si>
  <si>
    <t>Карандаш чернографитный арт. 70083 / 36 РОБОТЫ (ПЭТ-тубус, 36 шт., ассорти, твердость грифеля: HB, размер: 188*7,5 мм, форма корпуса: круглая, материал корпуса: светлое дерево, покрытие корпуса: глянцевое прозрачное, цвет корпуса: чёрный, отделка: полноцветная печать, наличие ластика: Да, диаметр грифеля: 2 мм, заточено: Да</t>
  </si>
  <si>
    <t>70084</t>
  </si>
  <si>
    <t>Карандаш чернографитный арт. 70084 / 36 КРАСОТКА (ПЭТ-тубус, 36 шт., ассорти, твердость грифеля: HB, размер: 188*7,5 мм, форма корпуса: круглая, материал корпуса: светлое дерево, покрытие корпуса: глянцевое прозрачное, цвет корпуса: серый, отделка: полноцветная печать, наличие ластика: Да, диаметр грифеля: 2 мм, заточено: Да</t>
  </si>
  <si>
    <t>Классические чернографитные деревянные карандаши (круглые), заточенные, с ластиком, чёрное дерево, ПВХ-тубус</t>
  </si>
  <si>
    <t>70085</t>
  </si>
  <si>
    <t>Карандаш чернографитный арт. 70085 / 36 ТРИ КОТА (ПЭТ-тубус, 36 шт., ассорти, твердость грифеля: HB, размер: 188*7,5 мм, форма корпуса: круглая, материал корпуса: черное дерево, покрытие корпуса: глянцевое прозрачное, цвет корпуса: чёрный, отделка: полноцветная печать, наличие ластика: Да, диаметр грифеля: 2 мм, заточено: Да</t>
  </si>
  <si>
    <t>70086</t>
  </si>
  <si>
    <t>Карандаш чернографитный арт. 70086 / 36 ЗАЙКИ И БАНТИКИ (ПЭТ-тубус, 36 шт., ассорти, твердость грифеля: HB, размер: 188*7,5 мм, форма корпуса: круглая, материал корпуса: черное дерево, покрытие корпуса: глянцевое прозрачное, цвет корпуса: чёрный, розовый, отделка: полноцветная печать, наличие ластика: Да, диаметр грифеля: 2 мм, заточено: Да</t>
  </si>
  <si>
    <t>Классические чернографитные деревянные карандаши (трёхгранные), заточенные, без ластика, светлое дерево, ПВХ-тубус</t>
  </si>
  <si>
    <t>70172</t>
  </si>
  <si>
    <t>Карандаш чернографитный арт. 70172 / 36 РОЗОВЫЙ МИКС (ПЭТ-тубус, 36 шт., ассорти, твердость грифеля: HB, размер: 171*7,5 мм, форма корпуса: трёхгранная, материал корпуса: светлое дерево, покрытие корпуса: глянцевое прозрачное, цвет корпуса: розовый, отделка: полноцветная печать, наличие ластика: Нет, диаметр грифеля: 2 мм, заточено: Да</t>
  </si>
  <si>
    <t>70173</t>
  </si>
  <si>
    <t>Карандаш чернографитный арт. 70173 / 36 ЧЕРНЫЙ КОТ (ПЭТ-тубус, 36 шт., ассорти, твердость грифеля: HB, размер: 171*7,5 мм, форма корпуса: трёхгранная, материал корпуса: светлое дерево, покрытие корпуса: глянцевое прозрачное, цвет корпуса: чёрный, белый, отделка: полноцветная печать, наличие ластика: Нет, диаметр грифеля: 2 мм, заточено: Да</t>
  </si>
  <si>
    <t>70174</t>
  </si>
  <si>
    <t>Карандаш чернографитный арт. 70174 / 36 ПАСТЕЛЬ (ПЭТ-тубус, 36 шт., ассорти, твердость грифеля: HB, размер: 171*7,5 мм, форма корпуса: трёхгранная, материал корпуса: светлое дерево, покрытие корпуса: глянцевое прозрачное, цвет корпуса: бирюзовый, розовый, отделка: полноцветная печать, наличие ластика: Нет, диаметр грифеля: 2 мм, заточено: Да</t>
  </si>
  <si>
    <t>70175</t>
  </si>
  <si>
    <t>Карандаш чернографитный арт. 70175 / 36 АНИМЕ С КОТИКАМИ (ПЭТ-тубус, 36 шт., ассорти, твердость грифеля: HB, размер: 171*7,5 мм, форма корпуса: трёхгранная, материал корпуса: светлое дерево, покрытие корпуса: глянцевое прозрачное, цвет корпуса: разноцветный, отделка: полноцветная печать, наличие ластика: Нет, диаметр грифеля: 2 мм, заточено: Да</t>
  </si>
  <si>
    <t>Классические чернографитные деревянные карандаши (трёхгранные), заточенные, без ластика, светлое дерево, печать фольгой по всему корпусу, ПВХ-тубус</t>
  </si>
  <si>
    <t>67809</t>
  </si>
  <si>
    <t>Карандаш чернографитный арт. 67809 / 36 МИНИМАЛИЗМ (ПЭТ-тубус, 36 шт., ассорти, твердость грифеля: HB, размер: 171*7,5 мм, форма корпуса: трёхгранная, материал корпуса: светлое дерево, цвет корпуса: голубой, зелёный, серый, отделка: тиснение серебряной фольгой, наличие ластика: Нет, диаметр грифеля: 2 мм, заточено: Да</t>
  </si>
  <si>
    <t>Классические чернографитные деревянные карандаши (трёхгранные), заточенные, с ластиком, светлое дерево, ПВХ-тубус</t>
  </si>
  <si>
    <t>70087</t>
  </si>
  <si>
    <t>Карандаш чернографитный арт. 70087 / 36 КОТИКИ И ДРУЗЬЯ (ПЭТ-тубус, 36 шт., ассорти, твердость грифеля: HB, размер: 188*7,5 мм, форма корпуса: трёхгранная, материал корпуса: светлое дерево, покрытие корпуса: глянцевое прозрачное, цвет корпуса: голубой, розовый, отделка: полноцветная печать, наличие ластика: Да, диаметр грифеля: 2 мм, заточено: Да</t>
  </si>
  <si>
    <t>70088</t>
  </si>
  <si>
    <t>Карандаш чернографитный арт. 70088 / 36 ПЛЮШЕВЫЙ МИШКА (ПЭТ-тубус, 36 шт., ассорти, твердость грифеля: HB, размер: 188*7,5 мм, форма корпуса: трёхгранная, материал корпуса: светлое дерево, покрытие корпуса: глянцевое прозрачное, цвет корпуса: чёрный, белый, отделка: полноцветная печать, наличие ластика: Да, диаметр грифеля: 2 мм, заточено: Да</t>
  </si>
  <si>
    <t>70089</t>
  </si>
  <si>
    <t>Карандаш чернографитный арт. 70089 / 36 ТОРТИКИ (ПЭТ-тубус, 36 шт., ассорти, твердость грифеля: HB, размер: 188*7,5 мм, форма корпуса: трёхгранная, материал корпуса: светлое дерево, покрытие корпуса: глянцевое прозрачное, цвет корпуса: розовый, отделка: полноцветная печать, наличие ластика: Да, диаметр грифеля: 2 мм, заточено: Да</t>
  </si>
  <si>
    <t>70090</t>
  </si>
  <si>
    <t>Карандаш чернографитный арт. 70090 / 36 ГОНКИ (ПЭТ-тубус, 36 шт., ассорти, твердость грифеля: HB, размер: 188*7,5 мм, форма корпуса: трёхгранная, материал корпуса: светлое дерево, покрытие корпуса: глянцевое прозрачное, цвет корпуса: чёрный, отделка: полноцветная печать, наличие ластика: Да, диаметр грифеля: 2 мм, заточено: Да</t>
  </si>
  <si>
    <t>70091</t>
  </si>
  <si>
    <t>Карандаш чернографитный арт. 70091 / 36 КИБЕР АНИМЕ (ПЭТ-тубус, 36 шт., ассорти, твердость грифеля: HB, размер: 188*7,5 мм, форма корпуса: трёхгранная, материал корпуса: светлое дерево, покрытие корпуса: глянцевое прозрачное, цвет корпуса: чёрный, отделка: полноцветная печать, наличие ластика: Да, диаметр грифеля: 2 мм, заточено: Да</t>
  </si>
  <si>
    <t>Классические чернографитные деревянные карандаши (трёхгранные), заточенные, с ластиком, чёрное дерево, ПВХ-тубус</t>
  </si>
  <si>
    <t>63681</t>
  </si>
  <si>
    <t>Карандаш чернографитный арт. 63681 / 36 ФРАЗЫ С ХАРАКТЕРОМ (ПЭТ-тубус, 36 шт., ассорти, твердость грифеля: HB, размер: 188*7,5 см, форма корпуса: трёхгранная, материал корпуса: черное дерево, покрытие корпуса: матовое прозрачное, цвет корпуса: желтый, розовый, черный, отделка: полноцветная печать, наличие ластика: Да, диаметр грифеля: 2 мм, заточено: Да</t>
  </si>
  <si>
    <t>70092</t>
  </si>
  <si>
    <t>Карандаш чернографитный арт. 70092 / 36 ГЕРОИ С ХАРАКТЕРОМ (ПЭТ-тубус, 36 шт., ассорти, твердость грифеля: HB, размер: 188*7,5 мм, форма корпуса: трёхгранная, материал корпуса: черное дерево, покрытие корпуса: глянцевое прозрачное, цвет корпуса: чёрный, отделка: полноцветная печать, наличие ластика: Да, диаметр грифеля: 2 мм, заточено: Да</t>
  </si>
  <si>
    <t>70093</t>
  </si>
  <si>
    <t>Карандаш чернографитный арт. 70093 / 36 БАНТИКИ (ПЭТ-тубус, 36 шт., ассорти, твердость грифеля: HB, размер: 188*7,5 мм, форма корпуса: трёхгранная, материал корпуса: черное дерево, покрытие корпуса: глянцевое прозрачное, цвет корпуса: чёрный, розовый, отделка: полноцветная печать, наличие ластика: Да, диаметр грифеля: 2 мм, заточено: Да</t>
  </si>
  <si>
    <t>12. Папки</t>
  </si>
  <si>
    <t>Папка для документов на кнопке, вырубка + печать в 1-2 краски, формат А4, 33,5х23 см, 1 отделение</t>
  </si>
  <si>
    <t>69049</t>
  </si>
  <si>
    <t>Папка для школьных тетрадей пластиковая Феникс+, арт. 69049/ 12 СЕРДЕЧКО НА РОЗОВОМ (полипропилен, формат А4, 33.5х23 см, 1 отделение (-я), кнопка, УФ-печать, фигурная вырубка)</t>
  </si>
  <si>
    <t>12/288</t>
  </si>
  <si>
    <t>69050</t>
  </si>
  <si>
    <t>Папка для школьных тетрадей пластиковая Феникс+, арт. 69050/ 12 КОШАЧЬЯ ЛАПКА (полипропилен, формат А4, 33.5х23 см, 1 отделение (-я), кнопка, УФ-печать, фигурная вырубка)</t>
  </si>
  <si>
    <t>Папка для документов на кнопке, УФ-печать, формат А4</t>
  </si>
  <si>
    <t>69005</t>
  </si>
  <si>
    <t>Папка для школьных тетрадей пластиковая Феникс+, арт. 69005/ 12 ДЕВУШКА С РЫЖИМ КОТОМ (полипропилен, формат А4, 33.5х23 см, 1 отделение (-я), кнопка, УФ-печать)</t>
  </si>
  <si>
    <t>69006</t>
  </si>
  <si>
    <t>Папка для школьных тетрадей пластиковая Феникс+, арт. 69006/ 12 КОТ-МАГ (полипропилен, формат А4, 33.5х23 см, 1 отделение (-я), кнопка, УФ-печать)</t>
  </si>
  <si>
    <t>69007</t>
  </si>
  <si>
    <t>Папка для школьных тетрадей пластиковая Феникс+, арт. 69007/ 12 ЦВЕТОК (полипропилен, формат А4, 33.5х23 см, 1 отделение (-я), кнопка, УФ-печать)</t>
  </si>
  <si>
    <t>69008</t>
  </si>
  <si>
    <t>Папка для школьных тетрадей пластиковая Феникс+, арт. 69008/ 12 ВЕСЕННИЕ ЦВЕТЫ (полипропилен, формат А4, 33.5х23 см, 1 отделение (-я), кнопка, УФ-печать)</t>
  </si>
  <si>
    <t>69009</t>
  </si>
  <si>
    <t>Папка для школьных тетрадей пластиковая Феникс+, арт. 69009/ 12 СЕРДЕЧКИ (полипропилен, формат А4, 33.5х23 см, 1 отделение (-я), кнопка, УФ-печать)</t>
  </si>
  <si>
    <t>Папка для документов, прозрачный клапан, полноцветная печать, формат А4</t>
  </si>
  <si>
    <t>69010</t>
  </si>
  <si>
    <t>Папка для школьных тетрадей пластиковая Феникс+, арт. 69010/ 12 ДЕВУШКА С КАТАНОЙ (полипропилен, формат А4, 30.8x22.4 см, 1 отделение (-я), клапан, УФ-печать)</t>
  </si>
  <si>
    <t>12/408</t>
  </si>
  <si>
    <t>69011</t>
  </si>
  <si>
    <t>Папка для школьных тетрадей пластиковая Феникс+, арт. 69011/ 12 ДЕВУШКА С КОСАМИ (полипропилен, формат А4, 30.8x22.4 см, 1 отделение (-я), клапан, УФ-печать)</t>
  </si>
  <si>
    <t>Папка из нейлона (из сетки), с разделителями и карманами внутри, шелкография в 1 краску, на молнии, с ручкой</t>
  </si>
  <si>
    <t>69088</t>
  </si>
  <si>
    <t>Папка для школьных тетрадей Феникс+ арт. 69088/ 50 КОШАЧЬИ УШКИ ( 34х25,5 см, 1 отделение (-я), молния, внутренние разделители с карманами, ручка-петля, шелкография)</t>
  </si>
  <si>
    <t>Папки из нейлона на молнии, аппликация из искусственной кожи, полноцветная печать по искусственной коже, размер 34х24 см</t>
  </si>
  <si>
    <t>69097</t>
  </si>
  <si>
    <t>Папка для школьных тетрадей Феникс+ арт. 69097/ 50 ПРИНЦЕССА ЛУНА ( 34х24 см, 1 отделение (-я), молния, ручка-петля, цифровая печать)</t>
  </si>
  <si>
    <t>69098</t>
  </si>
  <si>
    <t>Папка для школьных тетрадей Феникс+ арт. 69098/ 50 ТАЧКА ( 34х24 см, 1 отделение (-я), молния, ручка-петля, цифровая печать)</t>
  </si>
  <si>
    <t>Папки на молнии, с ручками, размер 34,5х26х7 см</t>
  </si>
  <si>
    <t>69316</t>
  </si>
  <si>
    <t>Папка для школьных тетрадей Феникс+ арт. 69316/ 24 КРАСОТКА ( формат А4+, 34.5х26х7 см, 1 отделение (-я), молния, водоотталкивающая ткань, сублимационная печать)</t>
  </si>
  <si>
    <t>69317</t>
  </si>
  <si>
    <t>Папка для школьных тетрадей Феникс+ арт. 69317/ 24 ДЕВОЧКА И ЗАЙКА ( формат А4+, 34.5х26х7 см, 1 отделение (-я), молния, водоотталкивающая ткань, сублимационная печать)</t>
  </si>
  <si>
    <t>69318</t>
  </si>
  <si>
    <t>Папка для школьных тетрадей Феникс+ арт. 69318/ 24 КОШЕЧКА В ПАЛЬТО ( формат А4+, 34.5х26х7 см, 1 отделение (-я), молния, водоотталкивающая ткань, сублимационная печать)</t>
  </si>
  <si>
    <t>69319</t>
  </si>
  <si>
    <t>Папка для школьных тетрадей Феникс+ арт. 69319/ 24 ЧУДНАЯ КАПИБАРА ( формат А4+, 34.5х26х7 см, 1 отделение (-я), молния, водоотталкивающая ткань, сублимационная печать)</t>
  </si>
  <si>
    <t>69320</t>
  </si>
  <si>
    <t>Папка для школьных тетрадей Феникс+ арт. 69320/ 24 ОГНЕННЫЙ РОБОТ ( формат А4+, 34.5х26х7 см, 1 отделение (-я), молния, водоотталкивающая ткань, сублимационная печать)</t>
  </si>
  <si>
    <t>69321</t>
  </si>
  <si>
    <t>Папка для школьных тетрадей Феникс+ арт. 69321/ 24 СТАЛКЕР ( формат А4+, 34.5х26х7 см, 1 отделение (-я), молния, водоотталкивающая ткань, сублимационная печать)</t>
  </si>
  <si>
    <t>69322</t>
  </si>
  <si>
    <t>Папка для школьных тетрадей Феникс+ арт. 69322/ 24 ТЕХНО ( формат А4+, 34.5х26х7 см, 1 отделение (-я), молния, водоотталкивающая ткань, сублимационная печать)</t>
  </si>
  <si>
    <t>Папки на молнии, с ручками, формат А4, сублимация</t>
  </si>
  <si>
    <t>69311</t>
  </si>
  <si>
    <t>Папка для школьных тетрадей Феникс+ арт. 69311/ 24 БРЮНЕТКА С СОБАЧКОЙ ( 33x25 см, 1 отделение (-я), молния, сублимационная печать)</t>
  </si>
  <si>
    <t>69312</t>
  </si>
  <si>
    <t>Папка для школьных тетрадей Феникс+ арт. 69312/ 24 КИБЕР АНИМЕ ( 33x25 см, 1 отделение (-я), молния, сублимационная печать)</t>
  </si>
  <si>
    <t>69313</t>
  </si>
  <si>
    <t>Папка для школьных тетрадей Феникс+ арт. 69313/ 24 ПЕРЕОСМЫСЛИ! ( 33x25 см, 1 отделение (-я), молния, сублимационная печать)</t>
  </si>
  <si>
    <t>69314</t>
  </si>
  <si>
    <t>Папка для школьных тетрадей Феникс+ арт. 69314/ 24 АРБУЗЕР ( 33x25 см, 1 отделение (-я), молния, сублимационная печать)</t>
  </si>
  <si>
    <t>13. Канцелярская продукция</t>
  </si>
  <si>
    <t>Ластики из термопластичной резины (классическая форма), квадратная форма, полноцветная печать</t>
  </si>
  <si>
    <t>70039</t>
  </si>
  <si>
    <t>Ластик , арт.70039/ 24 АНИМЕ КОМИКС (шоу-бокс, 24 шт., ассорти, разноцветный, 40х40х9 мм, термопластичная резина, полноцветная печать, форма: квадратная, ПЭТ-плёнка).</t>
  </si>
  <si>
    <t>24/576</t>
  </si>
  <si>
    <t>70040</t>
  </si>
  <si>
    <t>Ластик , арт.70040/ 24 ФЕШН ДЕВОЧКИ (шоу-бокс, 24 шт., ассорти, разноцветный, 40х40х9 мм, термопластичная резина, полноцветная печать, форма: квадратная, ПЭТ-плёнка).</t>
  </si>
  <si>
    <t>Ластики из термопластичной резины (классическая форма), овальная форма, цветная печать</t>
  </si>
  <si>
    <t>70038</t>
  </si>
  <si>
    <t>Ластик , арт.70038/ 24 ГЕРОИ С ХАРАКТЕРОМ (шоу-бокс, 24 шт., ассорти, разноцветный, 60x28x12 мм, термопластичная резина, полноцветная печать, форма: овальная, ПЭТ-пакет).</t>
  </si>
  <si>
    <t>Ластики из термопластичной резины (классическая форма), прямоугольная форма, ребристая поверхность</t>
  </si>
  <si>
    <t>70037</t>
  </si>
  <si>
    <t>Ластик , арт.70037/ 24 НОВЫЕ СКАЗКИ (шоу-бокс, 24 шт., ассорти, чёрный, 52х30х10 мм, ПВХ, форма: прямоугольная, ПЭТ-плёнка + картонная обертка).</t>
  </si>
  <si>
    <t>Наборы гибких линеек-закладок с разметкой 15 см, из полипропилена, с фигурной вырубкой (3 шт)</t>
  </si>
  <si>
    <t>68494</t>
  </si>
  <si>
    <t>Набор линеек-закладок , арт.68494/ 50 ФЕШН ДЕВОЧКИ (15 см, полипропилен, полноцветная печать, подложка из мелованного картона + ПЭТ-пакет с европодвесом).</t>
  </si>
  <si>
    <t>50/500</t>
  </si>
  <si>
    <t>68495</t>
  </si>
  <si>
    <t>Набор линеек-закладок , арт.68495/ 50 ГОРОДСКИЕ КОШЕЧКИ (15 см, полипропилен, полноцветная печать, подложка из мелованного картона + ПЭТ-пакет с европодвесом).</t>
  </si>
  <si>
    <t>Линейки из полистирола фигурные с разметкой на 15 см, УФ-печать</t>
  </si>
  <si>
    <t>68496</t>
  </si>
  <si>
    <t>Линейка , арт.68496/ 100 ОЗОРНАЯ КОШЕЧКА (15 см, полиметилметакрилат, полноцветная печать, подложка из мелованного картона + ПЭТ-пакет с европодвесом).</t>
  </si>
  <si>
    <t>100/200</t>
  </si>
  <si>
    <t>68497</t>
  </si>
  <si>
    <t>Линейка , арт.68497/ 100 КОТЕНОК В ОЧКАХ (15 см, полиметилметакрилат, полноцветная печать, подложка из мелованного картона + ПЭТ-пакет с европодвесом).</t>
  </si>
  <si>
    <t>69135</t>
  </si>
  <si>
    <t>Линейка , арт.69135/ 100 БЕЗУПРЕЧНЫЙ ЕНОТ (15 см, полиметилметакрилат, полноцветная печать, подложка из мелованного картона + ПЭТ-пакет с европодвесом).</t>
  </si>
  <si>
    <t>Наклейки бумажные для ежедневников, размер 120х210 мм, 10 листов (40-60 шт. на 1 листе), полноцветная печать, тиснение фольгой, ПЭТ-пакет с европодвесом</t>
  </si>
  <si>
    <t>70876</t>
  </si>
  <si>
    <t>Наклейки бумажные, 120x210 мм, арт. 70876 / 100 ГЕРОИ С ХАРАКТЕРОМ (10 листов  в наборе, размер листа: 120x210 мм; материал наклеек: мелованная бумага; кол-во наклеек на листе: 90+; цвет:  белый, голубой, жёлтый, розовый, чёрный; декор: полноцветная печать; особенности: поштучная маркировка; назначение: планирование, украшение страниц ежедневника; индивидуальная упаковка: ПЭТ-пакет с европодвесом)</t>
  </si>
  <si>
    <t>1/200</t>
  </si>
  <si>
    <t>70877</t>
  </si>
  <si>
    <t>Наклейки бумажные, 120x210 мм, арт. 70877 / 100 ГЕРОИ С ХАРАКТЕРОМ (10 листов  в наборе, размер листа: 120x210 мм; материал наклеек: мелованная бумага; кол-во наклеек на листе: 70+; цвет:  белый, голубой, жёлтый, зелёный, оранжевый, серый; декор: полноцветная печать; особенности: поштучная маркировка; назначение: планирование, украшение страниц ежедневника; индивидуальная упаковка: ПЭТ-пакет с европодвесом)</t>
  </si>
  <si>
    <t>70879</t>
  </si>
  <si>
    <t>Наклейки бумажные, 120x210 мм, арт. 70879 / 100 КАПИБАРА (10 листов  в наборе, размер листа: 120x210 мм; материал наклеек: мелованная бумага; кол-во наклеек на листе: 50+; цвет:  белый, голубой, горчично-жёлтый, зелёный, серый; декор: полноцветная печать; особенности: поштучная маркировка; назначение: планирование, украшение страниц ежедневника; индивидуальная упаковка: ПЭТ-пакет с европодвесом)</t>
  </si>
  <si>
    <t>70880</t>
  </si>
  <si>
    <t>Наклейки бумажные, 120x210 мм, арт. 70880 / 100 ЦВЕТЫ (10 листов  в наборе, размер листа: 120x210 мм; материал наклеек: мелованная бумага; кол-во наклеек на листе: 60+; цвет:  белый, розовый, фиолетовый, чёрный; декор: полноцветная печать, тиснение фольгой; особенности: поштучная маркировка; назначение: планирование, украшение страниц ежедневника; индивидуальная упаковка: ПЭТ-пакет с европодвесом)</t>
  </si>
  <si>
    <t>70881</t>
  </si>
  <si>
    <t>Наклейки бумажные, 120x210 мм, арт. 70881 / 100 ЧЁРНЫЙ КОТ (10 листов  в наборе, размер листа: 120x210 мм; материал наклеек: мелованная бумага; кол-во наклеек на листе: 50+; цвет:  белый, жёлтый, красный, серый, чёрный; декор: полноцветная печать; особенности: поштучная маркировка; назначение: планирование, украшение страниц ежедневника; индивидуальная упаковка: ПЭТ-пакет с европодвесом)</t>
  </si>
  <si>
    <t>70882</t>
  </si>
  <si>
    <t>Наклейки бумажные, 120x210 мм, арт. 70882 / 100 РОЗОВЫЙ МИКС (10 листов  в наборе, размер листа: 120x210 мм; материал наклеек: мелованная бумага; кол-во наклеек на листе: 80+; цвет:  белый, малиновый, розовый, чёрный; декор: полноцветная печать, тиснение фольгой; особенности: поштучная маркировка; назначение: планирование, украшение страниц ежедневника; индивидуальная упаковка: ПЭТ-пакет с европодвесом)</t>
  </si>
  <si>
    <t>70883</t>
  </si>
  <si>
    <t>Наклейки бумажные, 120x210 мм, арт. 70883 / 100 ЯРКАЯ ИДЕЯ (10 листов  в наборе, размер листа: 120x210 мм; материал наклеек: мелованная бумага; кол-во наклеек на листе: 60+; цвет:  белый, бирюзовый, жёлтый, розовый, чёрный; декор: полноцветная печать; особенности: поштучная маркировка; назначение: планирование, украшение страниц ежедневника; индивидуальная упаковка: ПЭТ-пакет с европодвесом)</t>
  </si>
  <si>
    <t>70884</t>
  </si>
  <si>
    <t>Наклейки бумажные, 120x210 мм, арт. 70884 / 100 ПАСТЕЛЬНЫЙ ЧЕК-ЛИСТ (10 листов  в наборе, размер листа: 120x210 мм; материал наклеек: мелованная бумага; кол-во наклеек на листе: 50+; цвет:  белый, голубой, жёлтый, красный, розовый, фиолетовый; декор: полноцветная печать, тиснение фольгой; особенности: поштучная маркировка; назначение: планирование, украшение страниц ежедневника; индивидуальная упаковка: ПЭТ-пакет с европодвесом)</t>
  </si>
  <si>
    <t>Наклейки для подписи тетрадей и учебников бумажные, 5 листов (4 шт. на листе, фигурная вырубка), полноцветная печать</t>
  </si>
  <si>
    <t>70438</t>
  </si>
  <si>
    <t>Наклейки бумажные для подписи, 190х215 мм, арт. 70438 / 200 НЕЖНЫЕ ЦВЕТА (5 листов  в наборе, размер листа: 190х215 мм; материал наклеек: мелованная бумага; кол-во наклеек на листе: 4; цвет:  бирюзовый, голубой, розовый, фиолетовый;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</t>
  </si>
  <si>
    <t>1/400</t>
  </si>
  <si>
    <t>70439</t>
  </si>
  <si>
    <t>Наклейки бумажные для подписи, 190х215 мм, арт. 70439 / 200 ФРАЗЫ С ХАРАКТЕРОМ (5 листов  в наборе, размер листа: 190х215 мм; материал наклеек: мелованная бумага; кол-во наклеек на листе: 4; цвет:  чёрный;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</t>
  </si>
  <si>
    <t>70436</t>
  </si>
  <si>
    <t>Наклейки бумажные для подписи, 190х262 мм, арт. 70436 / 200 ГЕРОИ С ХАРАКТЕРОМ (5 листов  в наборе, размер листа: 190х262 мм; материал наклеек: мелованная бумага; кол-во наклеек на листе: 4; цвет:  голубой, оранжевый, розовый;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</t>
  </si>
  <si>
    <t>70437</t>
  </si>
  <si>
    <t>Наклейки бумажные для подписи, 190х262 мм, арт. 70437 / 200 ГОРОДСКИЕ ГОНКИ (5 листов  в наборе, размер листа: 190х262 мм; материал наклеек: мелованная бумага; кол-во наклеек на листе: 4; цвет:  чёрный, красный;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</t>
  </si>
  <si>
    <t>70433</t>
  </si>
  <si>
    <t>Наклейки бумажные для подписи, 210х250 мм, арт. 70433 / 200 ФЕШН ДЕВОЧКИ (5 листов  в наборе, размер листа: 210х250 мм; материал наклеек: мелованная бумага; кол-во наклеек на листе: 4; цвет:  голубой, розовый;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</t>
  </si>
  <si>
    <t>70434</t>
  </si>
  <si>
    <t>Наклейки бумажные для подписи, 210х250 мм, арт. 70434 / 200 ЧЁРНЫЙ КОТ (5 листов  в наборе, размер листа: 210х250 мм; материал наклеек: мелованная бумага; кол-во наклеек на листе: 4; цвет:  чёрный, красный; декор: полноцветная печать; особенности: поштучная маркировка; назначение: персонализация тетрадей, учебников и пр.; индивидуальная упаковка: ПЭТ-пакет с европодвесом)</t>
  </si>
  <si>
    <t>Ножницы детские (лезвия - металл, корпус - пластик), 13,5х5,6 см, закруглённые концы, картонная подложка</t>
  </si>
  <si>
    <t>69125</t>
  </si>
  <si>
    <t>Ножницы для детей Феникс+, арт.69125/ 24 КОШЕЧКА В ПАЛЬТО (розовый, 13,5х5,6 см, длина лезвия: 5 см, нержавеющая сталь, асимметричные, универсальные, картонная подложка с европодвесом)</t>
  </si>
  <si>
    <t>24/288</t>
  </si>
  <si>
    <t>69126</t>
  </si>
  <si>
    <t>Ножницы для детей Феникс+, арт.69126/ 24 КРАСОТКА (серый, розовый, 13,5х5,6 см, длина лезвия: 5 см, нержавеющая сталь, асимметричные, универсальные, картонная подложка с европодвесом)</t>
  </si>
  <si>
    <t>69127</t>
  </si>
  <si>
    <t>Ножницы для детей Феникс+, арт.69127/ 24 ЧЕРНО-БЕЛЫЕ КОТЫ (красный, серый, 13,5х5,6 см, длина лезвия: 5 см, нержавеющая сталь, асимметричные, универсальные, картонная подложка с европодвесом)</t>
  </si>
  <si>
    <t>69128</t>
  </si>
  <si>
    <t>Ножницы для детей Феникс+, арт.69128/ 24 ВЕСЕЛЫЙ КОРГИ (бирюзовый, чёрный, 13,5х5,6 см, длина лезвия: 5 см, нержавеющая сталь, асимметричные, универсальные, картонная подложка с европодвесом)</t>
  </si>
  <si>
    <t>69129</t>
  </si>
  <si>
    <t>Ножницы для детей Феникс+, арт.69129/ 24 КИБЕР АНИМЕ (сиреневый, 13,5х5,6 см, длина лезвия: 5 см, нержавеющая сталь, асимметричные, универсальные, картонная подложка с европодвесом)</t>
  </si>
  <si>
    <t>69130</t>
  </si>
  <si>
    <t>Ножницы для детей Феникс+, арт.69130/ 24 НЕОНОВЫЕ ТАЧКИ (голубой, чёрный, 13,5х5,6 см, длина лезвия: 5 см, нержавеющая сталь, асимметричные, универсальные, картонная подложка с европодвесом)</t>
  </si>
  <si>
    <t>Ножницы детские (лезвия - металл, корпус - пластик), 13,5х6,2 см, закруглённые концы, возвратный механизм, картонная подложка</t>
  </si>
  <si>
    <t>66049</t>
  </si>
  <si>
    <t>Ножницы для детей Феникс+, арт.66049/ 24 ЧИБИ (фиолетовый, розовый, 13,5х6,2 см, длина лезвия: 4,8 см, нержавеющая сталь, асимметричные, для бумаги, картона, лезвия в пластиковом корпусе, с возвратным механизмом, картонная подложка с европодвесом)</t>
  </si>
  <si>
    <t>68488</t>
  </si>
  <si>
    <t>Ножницы для детей Феникс+, арт.68488/ 24 БЛОНДИНКА С СОБАЧКОЙ (голубой, розовый, 13,5х6,2 см, длина лезвия: 4,8 см, нержавеющая сталь, асимметричные, для бумаги, картона, лезвия в пластиковом корпусе, с возвратным механизмом, картонная подложка с европодвесом)</t>
  </si>
  <si>
    <t>68489</t>
  </si>
  <si>
    <t>Ножницы для детей Феникс+, арт.68489/ 24 ОГНЕННЫЙ РОБОТ (серый, чёрный, 13,5х6,2 см, длина лезвия: 4,8 см, нержавеющая сталь, асимметричные, для бумаги, картона, лезвия в пластиковом корпусе, с возвратным механизмом, картонная подложка с европодвесом)</t>
  </si>
  <si>
    <t>Ножницы детские (лезвия - металл, корпус - пластик), размер, с прорезиненными ручками, картонная подложка</t>
  </si>
  <si>
    <t>68490</t>
  </si>
  <si>
    <t>Ножницы для детей Феникс+, арт.68490/ 24 АНИМЕ КОМИКС (розовый, 14x6,3 см, длина лезвия: 5,2 см, нержавеющая сталь, асимметричные, универсальные, картонная подложка с европодвесом)</t>
  </si>
  <si>
    <t>68491</t>
  </si>
  <si>
    <t>Ножницы для детей Феникс+, арт.68491/ 24 КРУТОЙ ПАНДА (фиолетовый, 14x6,3 см, длина лезвия: 5,2 см, нержавеющая сталь, асимметричные, универсальные, картонная подложка с европодвесом)</t>
  </si>
  <si>
    <t>Ножницы детские из пластика, 13,6х6,2 см, закруглённые концы, возвратный механизм, картонная подложка</t>
  </si>
  <si>
    <t>61429</t>
  </si>
  <si>
    <t>Ножницы для детей Феникс+, арт.61429/ 24 ПАНДОЧКИ (розовый, салатовый, 13,6х6,2 см, длина лезвия: 4,8 см, пластик, асимметричные, для бумаги, картона, безопасные лезвия, с возвратным механизмом, картонная подложка с европодвесом)</t>
  </si>
  <si>
    <t>69133</t>
  </si>
  <si>
    <t>Ножницы для детей Феникс+, арт.69133/ 24 ЕДИНОРОГ И ПАНДА (фиолетовый, розовый, 13,6х6,2 см, длина лезвия: 4,8 см, пластик, асимметричные, для бумаги, картона, безопасные лезвия, с возвратным механизмом, картонная подложка с европодвесом)</t>
  </si>
  <si>
    <t>69134</t>
  </si>
  <si>
    <t>Ножницы для детей Феникс+, арт.69134/ 24 КОТ И ПЕС (бирюзовый, серый, 13,6х6,2 см, длина лезвия: 4,8 см, пластик, асимметричные, для бумаги, картона, безопасные лезвия, с возвратным механизмом, картонная подложка с европодвесом)</t>
  </si>
  <si>
    <t>Набор цветных голографических ПВХ-обложек для тетрадей</t>
  </si>
  <si>
    <t>69105</t>
  </si>
  <si>
    <t>Обложки для тетрадей с голографическим рисунком арт.69105/ 200 ЛУЧЕЗАРНЫЙ КОТ (3 шт. в наборе, 346х215 мм, цвет: зелёный, розовый, сиреневый, ПВХ плотностью 70 мкм, особенности: вкладыш с тремя наклейками для персонализации, индивидуальная упаковка: ПЭТ-пакет)</t>
  </si>
  <si>
    <t>0/200</t>
  </si>
  <si>
    <t>69106</t>
  </si>
  <si>
    <t>Обложки для тетрадей с голографическим рисунком арт.69106/ 200 ВЕРНЫЕ ДРУЗЬЯ (3 шт. в наборе, 346х215 мм, цвет: розовый, голубой, ПВХ плотностью 70 мкм, особенности: вкладыш с тремя наклейками для персонализации, индивидуальная упаковка: ПЭТ-пакет)</t>
  </si>
  <si>
    <t>69107</t>
  </si>
  <si>
    <t>Обложки для тетрадей с голографическим рисунком арт.69107/ 200 ФЕШН ДЕВОЧКИ (3 шт. в наборе, 346х215 мм, цвет: розовый, серебристый, сиреневый, ПВХ плотностью 70 мкм, особенности: вкладыш с тремя наклейками для персонализации, индивидуальная упаковка: ПЭТ-пакет)</t>
  </si>
  <si>
    <t>Набор цветных ПВХ-обложек для тетрадей</t>
  </si>
  <si>
    <t>69101</t>
  </si>
  <si>
    <t>Обложки для тетрадей с рисунком арт.69101/ 200 АНИМЕ С КОТИКАМИ (3 шт. в наборе, 350х216 мм, цвет: розовый, ПВХ плотностью 120 мкм, индивидуальная упаковка: ПЭТ-пакет)</t>
  </si>
  <si>
    <t>69102</t>
  </si>
  <si>
    <t>Обложки для тетрадей с рисунком арт.69102/ 200 ГОРОДСКИЕ КОШЕЧКИ (3 шт. в наборе, 350х216 мм, цвет: розовый, голубой, ПВХ плотностью 120 мкм, индивидуальная упаковка: ПЭТ-пакет)</t>
  </si>
  <si>
    <t>69104</t>
  </si>
  <si>
    <t>Обложки для тетрадей с рисунком арт.69104/ 200 НЕОНОВЫЕ ТАЧКИ (3 шт. в наборе, 350х216 мм, цвет: жёлтый, оранжевый, синий, чёрный, ПВХ плотностью 120 мкм, индивидуальная упаковка: ПЭТ-пакет)</t>
  </si>
  <si>
    <t>Универсальные обложки с липким слоем для учебников, тетрадей и школьных дневников</t>
  </si>
  <si>
    <t>59076/Р</t>
  </si>
  <si>
    <t>Обложки для школьных учебников Петерсон без липкого слоя арт.59076/Р/ 10 (100 шт. в наборе, 420х270 мм, полипропилен плотностью 80 мкм, особенности: поштучная маркировка, индивидуальная упаковка: ПЭТ-пакет)</t>
  </si>
  <si>
    <t>63195/Р</t>
  </si>
  <si>
    <t>Обложки для школьных учебников Петерсон без липкого слоя арт.63195/Р/ 40 (25 шт. в наборе, 270х420 мм, полипропилен плотностью 80 мкм, особенности: поштучная маркировка, индивидуальная упаковка: ПЭТ-пакет)</t>
  </si>
  <si>
    <t>63188/Р</t>
  </si>
  <si>
    <t>Обложки универсальные для тетрадей с липким слоем арт.63188/Р/ 40 (25 шт. в наборе, 210х365 мм, полипропилен плотностью 80 мкм, особенности: поштучная маркировка, индивидуальная упаковка: ПЭТ-пакет)</t>
  </si>
  <si>
    <t>63189/Р</t>
  </si>
  <si>
    <t>Обложки универсальные для тетрадей с липким слоем арт.63189/Р/ 100 (10 шт. в наборе, 210х365 мм, полипропилен плотностью 80 мкм, индивидуальная упаковка: ПЭТ-пакет)</t>
  </si>
  <si>
    <t>0/100</t>
  </si>
  <si>
    <t>59072/Р</t>
  </si>
  <si>
    <t>Обложки универсальные для учебников с липким слоем арт.59072/Р/ 10 (100 шт. в наборе, 400х250 мм, полипропилен плотностью 80 мкм, особенности: поштучная маркировка, индивидуальная упаковка: ПЭТ-пакет)</t>
  </si>
  <si>
    <t>59073/Р</t>
  </si>
  <si>
    <t>Обложки универсальные для учебников с липким слоем арт.59073/Р/ 10 (100 шт. в наборе, 450х270 мм, полипропилен плотностью 80 мкм, особенности: поштучная маркировка, индивидуальная упаковка: ПЭТ-пакет)</t>
  </si>
  <si>
    <t>59075/Р</t>
  </si>
  <si>
    <t>Обложки универсальные для учебников с липким слоем арт.59075/Р/ 10 (100 шт. в наборе, 470х300 мм, полипропилен плотностью 80 мкм, особенности: поштучная маркировка, индивидуальная упаковка: ПЭТ-пакет)</t>
  </si>
  <si>
    <t>63190/Р</t>
  </si>
  <si>
    <t>Обложки универсальные для учебников с липким слоем арт.63190/Р/ 40 (25 шт. в наборе, 230х400 мм, полипропилен плотностью 80 мкм, особенности: поштучная маркировка, индивидуальная упаковка: ПЭТ-пакет)</t>
  </si>
  <si>
    <t>63191/Р</t>
  </si>
  <si>
    <t>Обложки универсальные для учебников с липким слоем арт.63191/Р/ 40 (25 шт. в наборе, 250х400 мм, полипропилен плотностью 80 мкм, особенности: поштучная маркировка, индивидуальная упаковка: ПЭТ-пакет)</t>
  </si>
  <si>
    <t>63192/Р</t>
  </si>
  <si>
    <t>Обложки универсальные для учебников с липким слоем арт.63192/Р/ 40 (25 шт. в наборе, 270х450 мм, полипропилен плотностью 80 мкм, особенности: поштучная маркировка, индивидуальная упаковка: ПЭТ-пакет)</t>
  </si>
  <si>
    <t>63194/Р</t>
  </si>
  <si>
    <t>Обложки универсальные для учебников с липким слоем арт.63194/Р/ 40 (25 шт. в наборе, 300х470 мм, полипропилен плотностью 80 мкм, особенности: поштучная маркировка, индивидуальная упаковка: ПЭТ-пакет)</t>
  </si>
  <si>
    <t>63196/Р</t>
  </si>
  <si>
    <t>Обложки универсальные для школьных учебников и дневников арт.63196/Р/ 40 (25 шт. в наборе, 225х415 мм, полипропилен плотностью 80 мкм, особенности: поштучная маркировка, индивидуальная упаковка: ПЭТ-пакет)</t>
  </si>
  <si>
    <t>Плёнка для уроков труда из ПВХ</t>
  </si>
  <si>
    <t>69108</t>
  </si>
  <si>
    <t>Плёнка цветная для школьных уроков труда арт.69108/ 200 ГЛОБУС (50х70 см, голубой, ПВХ плотностью 130 мкм, ПЭТ-пакет с европодвесом)</t>
  </si>
  <si>
    <t>69109</t>
  </si>
  <si>
    <t>Плёнка цветная для школьных уроков труда арт.69109/ 200 БРЮНЕТКА С СОБАЧКОЙ (50х70 см, розовый, коричневый, ПВХ плотностью 130 мкм, ПЭТ-пакет с европодвесом)</t>
  </si>
  <si>
    <t>69110</t>
  </si>
  <si>
    <t>Плёнка цветная для школьных уроков труда арт.69110/ 200 КРАСОТКА (50х70 см, розовый, серебристый, ПВХ плотностью 130 мкм, ПЭТ-пакет с европодвесом)</t>
  </si>
  <si>
    <t>69111</t>
  </si>
  <si>
    <t>Плёнка цветная для школьных уроков труда арт.69111/ 200 КОШЕЧКА В ПАЛЬТО (50х70 см, розовый, серебристый, ПВХ плотностью 130 мкм, ПЭТ-пакет с европодвесом)</t>
  </si>
  <si>
    <t>69112</t>
  </si>
  <si>
    <t>Плёнка цветная для школьных уроков труда арт.69112/ 200 КИБЕР АНИМЕ (50х70 см, сиреневый, фиолетовый, ПВХ плотностью 130 мкм, ПЭТ-пакет с европодвесом)</t>
  </si>
  <si>
    <t>69114</t>
  </si>
  <si>
    <t>Плёнка цветная для школьных уроков труда арт.69114/ 200 УТКА (50х70 см, белый, серый, ПВХ плотностью 130 мкм, ПЭТ-пакет с европодвесом)</t>
  </si>
  <si>
    <t>69115</t>
  </si>
  <si>
    <t>Плёнка цветная для школьных уроков труда арт.69115/ 200 ОГНЕННЫЙ РОБОТ (50х70 см, серый, чёрный, ПВХ плотностью 130 мкм, ПЭТ-пакет с европодвесом)</t>
  </si>
  <si>
    <t>69117</t>
  </si>
  <si>
    <t>Плёнка цветная для школьных уроков труда арт.69117/ 200 НЕОНОВЫЕ ТАЧКИ (50х70 см, жёлтый, зелёный, оранжевый, синий, ПВХ плотностью 130 мкм, ПЭТ-пакет с европодвесом)</t>
  </si>
  <si>
    <t>Плёнка для уроков труда из прозрачного ПВХ</t>
  </si>
  <si>
    <t>69113</t>
  </si>
  <si>
    <t>Плёнка цветная для школьных уроков труда арт.69113/ 200 ЕДИНОРОГ, ПАНДА И КОТ (50х70 см, серый, розовый, ПВХ плотностью 130 мкм, ПЭТ-пакет с европодвесом)</t>
  </si>
  <si>
    <t>69116</t>
  </si>
  <si>
    <t>Плёнка цветная для школьных уроков труда арт.69116/ 200 ТАЧКА (50х70 см, серый, чёрный, ПВХ плотностью 130 мкм, ПЭТ-пакет с европодвесом)</t>
  </si>
  <si>
    <t>Пленка для уроков труда и творчества (ТПУ), 42х30 см, прозрачная в одну краску</t>
  </si>
  <si>
    <t>69118</t>
  </si>
  <si>
    <t>Плёнка для школьных уроков труда и творчества арт.69118/ 200 КОШАЧЬИ УШКИ (42x30 см, прозрачный, чёрный, ЭВА (этиленвинилацетат) плотностью 650 мкм, ПЭТ-пакет)</t>
  </si>
  <si>
    <t>69119</t>
  </si>
  <si>
    <t>Плёнка для школьных уроков труда и творчества арт.69119/ 200 КОРГИ (42x30 см, прозрачный, чёрный, ЭВА (этиленвинилацетат) плотностью 650 мкм, ПЭТ-пакет)</t>
  </si>
  <si>
    <t>Подставки для книг из металла с раздвижным механизмом, размер 14(+12,5)×18,8×15,7 см</t>
  </si>
  <si>
    <t>69394</t>
  </si>
  <si>
    <t>Подставка для книг и учебников Феникс+, арт.69394/ 30 КОТЕНОК С СЕРДЕЧКОМ (14(+12,5)×18,8×15,7 см, окрашенный чёрный металл, количество углов наклона: два, прижим для фиксации страниц: есть, УФ-печать, раздвижной механизм для больших форматов, ПЭТ-пакет).</t>
  </si>
  <si>
    <t>69395</t>
  </si>
  <si>
    <t>Подставка для книг и учебников Феникс+, арт.69395/ 30 МАРМЕЛАДНЫЙ МИШКА (14(+12,5)×18,8×15,7 см, окрашенный чёрный металл, количество углов наклона: два, прижим для фиксации страниц: есть, УФ-печать, раздвижной механизм для больших форматов, ПЭТ-пакет).</t>
  </si>
  <si>
    <t>69396</t>
  </si>
  <si>
    <t>Подставка для книг и учебников Феникс+, арт.69396/ 30 ЕНОТ С ОРЕШКАМИ (14(+12,5)×18,8×15,7 см, окрашенный чёрный металл, количество углов наклона: два, прижим для фиксации страниц: есть, УФ-печать, раздвижной механизм для больших форматов, ПЭТ-пакет).</t>
  </si>
  <si>
    <t>Копилки из окрашенного металла (большие)</t>
  </si>
  <si>
    <t>69374</t>
  </si>
  <si>
    <t>Копилка Феникс+, арт.69374/ 48 ФЕШН ДЕВОЧКИ (15,7х10х10 см, металл, цвет: серый, полноцветная печать, 1 отделение (-ия), ПЭТ-пакет).</t>
  </si>
  <si>
    <t>0/48</t>
  </si>
  <si>
    <t>69375</t>
  </si>
  <si>
    <t>Копилка Феникс+, арт.69375/ 48 БРЮНЕТКА С СОБАЧКОЙ (15,7х10х10 см, металл, цвет: разноцветный, полноцветная печать, 1 отделение (-ия), ПЭТ-пакет).</t>
  </si>
  <si>
    <t>69376</t>
  </si>
  <si>
    <t>Копилка Феникс+, арт.69376/ 48 ПРИНЦЕССА ЛУНА (15,7х10х10 см, металл, цвет: чёрный, полноцветная печать, 1 отделение (-ия), ПЭТ-пакет).</t>
  </si>
  <si>
    <t>69377</t>
  </si>
  <si>
    <t>Копилка Феникс+, арт.69377/ 48 ГЕРОИ С ХАРАКТЕРОМ (15,7х10х10 см, металл, цвет: голубой, полноцветная печать, 1 отделение (-ия), ПЭТ-пакет).</t>
  </si>
  <si>
    <t>69378</t>
  </si>
  <si>
    <t>Копилка Феникс+, арт.69378/ 48 НЕОНОВЫЕ ТАЧКИ (15,7х10х10 см, металл, цвет: чёрный, полноцветная печать, 1 отделение (-ия), ПЭТ-пакет).</t>
  </si>
  <si>
    <t>69379</t>
  </si>
  <si>
    <t>Копилка Феникс+, арт.69379/ 48 БАСКЕТБОЛЬНЫЙ МЯЧ (15,7х10х10 см, металл, цвет: чёрный, полноцветная печать, 1 отделение (-ия), ПЭТ-пакет).</t>
  </si>
  <si>
    <t>Копилки-подставки для канцелярских принадлежностей из окрашенного металла</t>
  </si>
  <si>
    <t>69368</t>
  </si>
  <si>
    <t>Копилка-подставка для канцелярских принадлежностей, арт.69368/ 30 ДЕВОЧКА И ЗАЙКА (10,4х7,5х7,5 см, металл, цвет: чёрный, полноцветная печать, 1 отделение (-ия), ПЭТ-пакет).</t>
  </si>
  <si>
    <t>69369</t>
  </si>
  <si>
    <t>Копилка-подставка для канцелярских принадлежностей, арт.69369/ 30 АНИМЕ С КОТИКАМИ (10,4х7,5х7,5 см, металл, цвет: разноцветный, полноцветная печать, 1 отделение (-ия), ПЭТ-пакет).</t>
  </si>
  <si>
    <t>69370</t>
  </si>
  <si>
    <t>Копилка-подставка для канцелярских принадлежностей, арт.69370/ 30 ГОРОДСКИЕ КОШЕЧКИ (10,4х7,5х7,5 см, металл, цвет: розовый, полноцветная печать, 1 отделение (-ия), ПЭТ-пакет).</t>
  </si>
  <si>
    <t>69371</t>
  </si>
  <si>
    <t>Копилка-подставка для канцелярских принадлежностей, арт.69371/ 30 КИБЕР АНИМЕ (10,4х7,5х7,5 см, металл, цвет: серый, полноцветная печать, 1 отделение (-ия), ПЭТ-пакет).</t>
  </si>
  <si>
    <t>69372</t>
  </si>
  <si>
    <t>Копилка-подставка для канцелярских принадлежностей, арт.69372/ 30 ТАЧКА (10,4х7,5х7,5 см, металл, цвет: чёрный, полноцветная печать, 1 отделение (-ия), ПЭТ-пакет).</t>
  </si>
  <si>
    <t>69373</t>
  </si>
  <si>
    <t>Копилка-подставка для канцелярских принадлежностей, арт.69373/ 30 СЕРЫЙ КОТ (10,4х7,5х7,5 см, металл, цвет: чёрный, полноцветная печать, 1 отделение (-ия), ПЭТ-пакет).</t>
  </si>
  <si>
    <t>Стикеры для заметок бумажные фигурные (сердце), размер 100х110 мм, 50 листов, картонная подложка</t>
  </si>
  <si>
    <t>67832</t>
  </si>
  <si>
    <t>Стикеры для заметок бумажные, 80x80 мм, 50 шт., арт. 67832 / 25 ПЛЮШЕВЫЙ МИШКА. КРАСНЫЙ (материал: бумага 80 г/м², цвет: красный; форма: фигурная, декор: печать в 1 краску; наличие диспенсера: нет, индивидуальная упаковка: подложка с европодвесом из мелованного картона + ПЭТ-пакет)</t>
  </si>
  <si>
    <t>67833</t>
  </si>
  <si>
    <t>Стикеры для заметок бумажные, 80x80 мм, 50 шт., арт. 67833 / 25 ПЛЮШЕВЫЙ МИШКА. РОЗОВЫЙ (материал: бумага 80 г/м², цвет: розовый; форма: фигурная, декор: печать в 1 краску; наличие диспенсера: нет, индивидуальная упаковка: подложка с европодвесом из мелованного картона + ПЭТ-пакет)</t>
  </si>
  <si>
    <t>Стикеры для заметок бумажные фигурные, 60 листов, картонная подложка</t>
  </si>
  <si>
    <t>65166</t>
  </si>
  <si>
    <t>Стикеры для заметок бумажные, 71х72 мм, 60 шт., арт. 65166 / 25 ПАНДА (материал: бумага 80 г/м², цвет: белый, серый; форма: фигурная, декор: полноцветная печать; наличие диспенсера: нет, индивидуальная упаковка: подложка из мелованного картона + ПЭТ-пакет с европодвесом)</t>
  </si>
  <si>
    <t>65165</t>
  </si>
  <si>
    <t>Стикеры для заметок бумажные, 77х76 мм, 60 шт., арт. 65165 / 25 КОТ (материал: бумага 80 г/м², цвет: чёрный, белый; форма: фигурная, декор: полноцветная печать; наличие диспенсера: нет, индивидуальная упаковка: подложка из мелованного картона + ПЭТ-пакет с европодвесом)</t>
  </si>
  <si>
    <t>65167</t>
  </si>
  <si>
    <t>Стикеры для заметок бумажные, 84х76 мм, 60 шт., арт. 65167 / 25 ЕНОТ (материал: бумага 80 г/м², цвет: белый, серый; форма: фигурная, декор: полноцветная печать; наличие диспенсера: нет, индивидуальная упаковка: подложка из мелованного картона + ПЭТ-пакет с европодвесом)</t>
  </si>
  <si>
    <t>Стикеры для заметок бумажные фигурные, размер 70x70 мм, 80 листов, белая гелевая ручка в комплекте, картонная подложка</t>
  </si>
  <si>
    <t>58547</t>
  </si>
  <si>
    <t>Стикеры для заметок бумажные, 70х70 мм, 80 шт., арт. 58547 / 25 КОТ (материал: бумага 80 г/м², цвет: чёрный; кол-во листов: 80 л., форма: фигурная, декор: полноцветная печать, фигурная вырубка; наличие диспенсера: нет, особенности: белая гелевая ручка в комплекте; индивидуальная упаковка: подложка с европодвесом из голографического картона + ПЭТ-пакет)</t>
  </si>
  <si>
    <t>58548</t>
  </si>
  <si>
    <t>Стикеры для заметок бумажные, 70х70 мм, 80 шт., арт. 58548 / 25 СЕРДЦЕ (материал: бумага 80 г/м², цвет: чёрный; кол-во листов: 80 л., форма: фигурная, декор: полноцветная печать, фигурная вырубка; наличие диспенсера: нет, особенности: белая гелевая ручка в комплекте; индивидуальная упаковка: подложка с европодвесом из голографического картона + ПЭТ-пакет)</t>
  </si>
  <si>
    <t>Стикеры для заметок бумажные фигурные, размер 95х85 мм, 75 листов, полноцветная печать</t>
  </si>
  <si>
    <t>66579</t>
  </si>
  <si>
    <t>Стикеры для заметок бумажные, 95x85 мм, 75 шт., арт. 66579 / 25 ПЕС (материал: бумага 80 г/м², кол-во цветов: 3,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</si>
  <si>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66580</t>
  </si>
  <si>
    <t>Стикеры для заметок бумажные, 95x85 мм, 75 шт., арт. 66580 / 25 ЗВЕРЮШКИ (материал: бумага 80 г/м², кол-во цветов: 3,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</si>
  <si>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66581</t>
  </si>
  <si>
    <t>Стикеры для заметок бумажные, 95x85 мм, 75 шт., арт. 66581 / 25 ДЕВОЧКИ (материал: бумага 80 г/м², кол-во цветов: 3,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</si>
  <si>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Стикеры-закладки пластиковые фигурные, размер 25х120 мм, набор 2 блока по 25 листов, картонная подложка</t>
  </si>
  <si>
    <t>65193</t>
  </si>
  <si>
    <t>Стикеры-закладки пластиковые, 25х120 мм, 50 шт., арт. 65193 / 48 КОТЫ (материал: пластик кол-во цветов: 2,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</si>
  <si>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48/384</t>
  </si>
  <si>
    <t>65194</t>
  </si>
  <si>
    <t>Стикеры-закладки пластиковые, 25х120 мм, 50 шт., арт. 65194 / 48 ГУСИ (материал: пластик кол-во цветов: 2,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</si>
  <si>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65195</t>
  </si>
  <si>
    <t>Стикеры-закладки пластиковые, 25х120 мм, 50 шт., арт. 65195 / 48 ПСЫ (материал: пластик кол-во цветов: 2,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</si>
  <si>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Стикеры-закладки пластиковые фигурные, размер 40х30 мм,100 листов, голографические, картонная подложка</t>
  </si>
  <si>
    <t>67837</t>
  </si>
  <si>
    <t>Стикеры-закладки пластиковые, 40x30 мм, 100 шт., арт. 67837 / 48 КОШАЧЬИ ГОЛОВЫ НА ЧЁРНОМ (материал: пластик голографический кол-во цветов: 4, кол-во каждого цвета: 25, форма: фигурная, декор: печать в 1 краску; наличие диспенсера: нет, индивидуальная упаковка: подложка с европодвесом из мелованного картона + ПЭТ-пакет)</t>
  </si>
  <si>
    <t>67838</t>
  </si>
  <si>
    <t>Стикеры-закладки пластиковые, 40x30 мм, 100 шт., арт. 67838 / 48 КОШАЧЬИ ГОЛОВЫ НА РОЗОВОМ (материал: пластик голографический кол-во цветов: 4, кол-во каждого цвета: 25, форма: фигурная, декор: печать в 1 краску; наличие диспенсера: нет, индивидуальная упаковка: подложка с европодвесом из мелованного картона + ПЭТ-пакет)</t>
  </si>
  <si>
    <t>Стикеры-закладки пластиковые фигурные, размер 46х48 мм, 3 блока по 25 листов, картонная подложка</t>
  </si>
  <si>
    <t>65178</t>
  </si>
  <si>
    <t>Стикеры-закладки пластиковые, 46х48; 47х49; 49х49 мм, 75 шт., арт. 65178 / 48 ПСЫ (материал: пластик кол-во цветов: 3,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</si>
  <si>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65177</t>
  </si>
  <si>
    <t>Стикеры-закладки пластиковые, 59х48; 58х47; 52х54 мм, 75 шт., арт. 65177 / 48 КОТЫ (материал: пластик кол-во цветов: 3,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</si>
  <si>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65179</t>
  </si>
  <si>
    <t>Стикеры-закладки пластиковые, 65х54; 64х46; 63х40 мм, 75 шт., арт. 65179 / 48 ЗВЕРЮШКИ (материал: пластик кол-во цветов: 3, кол-во каждого цвета: 25, форма: фигурная,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</si>
  <si>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Стикеры-закладки пластиковые, размер 12х45 мм, набор 6 блоков по 25 листов, картонная подложка</t>
  </si>
  <si>
    <t>66594</t>
  </si>
  <si>
    <t>Стикеры-закладки пластиковые, 12x45 мм, 150 шт., арт. 66594 / 48 ЦВЕТОК (материал: пластик цвет: розовый; кол-во цветов: 6, кол-во каждого цвета: 25, форма: прямоугольная, декор: печать в 1 краску; наличие диспенсера: нет, индивидуальная упаковка: подложка с европодвесом из мелованного картона + ПЭТ-пакет)</t>
  </si>
  <si>
    <t>66595</t>
  </si>
  <si>
    <t>Стикеры-закладки пластиковые, 12x45 мм, 150 шт., арт. 66595 / 48 КОТ (материал: пластик цвет: бирюзовый; кол-во цветов: 6, кол-во каждого цвета: 25, форма: прямоугольная, декор: печать в 1 краску; наличие диспенсера: нет, индивидуальная упаковка: подложка с европодвесом из мелованного картона + ПЭТ-пакет)</t>
  </si>
  <si>
    <t>69061</t>
  </si>
  <si>
    <t>Стикеры-закладки пластиковые, 12x45 мм, 150 шт., арт. 69061 / 48 ДЕВУШКА (материал: пластик цвет: фиолетовый; кол-во цветов: 6, кол-во каждого цвета: 25, форма: прямоугольная, декор: печать в 1 краску; наличие диспенсера: нет, индивидуальная упаковка: подложка с европодвесом из мелованного картона + ПЭТ-пакет)</t>
  </si>
  <si>
    <t>70132</t>
  </si>
  <si>
    <t>Стикеры-закладки пластиковые, 12x45 мм, 150 шт., арт. 70132 / 48 МИШКА В ШАПОЧКЕ (материал: пластик кол-во цветов: 6, кол-во каждого цвета: 25, форма: прямоугольная, декор: печать в 1 краску; наличие диспенсера: нет, индивидуальная упаковка: подложка с европодвесом из мелованного картона + ПЭТ-пакет)</t>
  </si>
  <si>
    <t>Стикеры-закладки пластиковые, размер 15х55 мм, набор 5 блоков по 25 листов, картонная подложка</t>
  </si>
  <si>
    <t>70075</t>
  </si>
  <si>
    <t>Стикеры-закладки пластиковые, 15х55 мм, 125 шт., арт. 70075 / 48 АМОР (материал: пластик цвет: розовый; кол-во цветов: 5, кол-во каждого цвета: 25, форма: прямоугольная,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</si>
  <si>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70076</t>
  </si>
  <si>
    <t>Стикеры-закладки пластиковые, 15х55 мм, 125 шт., арт. 70076 / 48 РОЗОВЫЕ КОТЫ (материал: пластик цвет: коралловый; кол-во цветов: 5, кол-во каждого цвета: 25, форма: прямоугольная,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</si>
  <si>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70077</t>
  </si>
  <si>
    <t>Стикеры-закладки пластиковые, 15х55 мм, 125 шт., арт. 70077 / 48 ГЕРОИ С ХАРАКТЕРОМ (материал: пластик кол-во цветов: 5, кол-во каждого цвета: 25, форма: прямоугольная, декор: полноцветная печать; наличие диспенсера: нет, индивидуальная упаковка: подложка с европодвесом из мелованного картона + ПЭТ-пакет)</t>
  </si>
  <si>
    <t>Точилки, два отверстия, пластик + металл, с контейнером (непрозрачным), печать в 2 краски, шоу-бокс 24 шт.</t>
  </si>
  <si>
    <t>69640</t>
  </si>
  <si>
    <t>Точилка, арт.69640/ 24 ФЕШН ДЕВОЧКИ (шоу-бокс, 24 шт., ассорти, полистирол, голубой, розовый, серый, сиреневый, 2 отверстие (-я) диаметром: 8 мм, 11 мм, 3,6x3,6x2 см, шелкография, контейнер для стружки: есть).</t>
  </si>
  <si>
    <t>24/1 152</t>
  </si>
  <si>
    <t>Точилки "Медведи", одно отверстие, пластик + металл, без контейнера, шелкография в две краски, шоу-бокс</t>
  </si>
  <si>
    <t>69656</t>
  </si>
  <si>
    <t>Точилка, арт.69656/ 38 МИШКА В ШАПОЧКЕ (шоу-бокс, 38 шт., ассорти, полистирол, розовый, серый, чёрный, 1 отверстие (-я) диаметром: 8 мм, 4х3,1х3,1 см, шелкография, контейнер для стружки: нет).</t>
  </si>
  <si>
    <t>38/1 824</t>
  </si>
  <si>
    <t>Точилки с ластиком формованные, одно отверстие, пластик + металл, с контейнером, шелкография в две краски, шоу-бокс</t>
  </si>
  <si>
    <t>69645</t>
  </si>
  <si>
    <t>Точилка, арт.69645/ 16 КОТ И ПАНДА (шоу-бокс, 16 шт., ассорти, полистирол, белый, бирюзовый, розовый, 1 отверстие (-я) диаметром: 8 мм, 5,1x3,2x1,8 см, шелкография, с ластиком, контейнер для стружки: есть).</t>
  </si>
  <si>
    <t>16/512</t>
  </si>
  <si>
    <t>Точилки, одно отверстие, пластик + металл, с контейнером, обёрточная бумага, шоу-бокс</t>
  </si>
  <si>
    <t>69644</t>
  </si>
  <si>
    <t>Точилка, арт.69644/ 24 ГОРОДСКИЕ КОШЕЧКИ (шоу-бокс, 24 шт., ассорти, полистирол, голубой, розовый, 1 отверстие (-я) диаметром: 8 мм, 2,8х1,9х4,9 см, контейнер для стружки: есть).</t>
  </si>
  <si>
    <t>24/1 440</t>
  </si>
  <si>
    <t>69657</t>
  </si>
  <si>
    <t>Точилка, арт.69657/ 24 ГОРОДСКИЕ ГОНКИ (шоу-бокс, 24 шт., ассорти, полистирол, чёрный, красный, 1 отверстие (-я) диаметром: 8 мм, 2,8х1,9х4,9 см, контейнер для стружки: есть).</t>
  </si>
  <si>
    <t>14. Хобби и творчество</t>
  </si>
  <si>
    <t>Алмазная мозаика, 20х25 см, без подрамника (полная выкладка)</t>
  </si>
  <si>
    <t>68585</t>
  </si>
  <si>
    <t>Алмазная мозаика арт. 68585 / 50 ВЕСЕННИЙ БУКЕТ, размер: 20*25 см, (21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</si>
  <si>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68586</t>
  </si>
  <si>
    <t>Алмазная мозаика арт. 68586 / 50 БОСС ШПИЦ, размер: 20*25 см, (12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</si>
  <si>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68593</t>
  </si>
  <si>
    <t>Алмазная мозаика арт. 68593 / 50 СКАЗОЧНЫЙ СОН, размер: 20*25 см, (18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</si>
  <si>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68594</t>
  </si>
  <si>
    <t>Алмазная мозаика арт. 68594 / 50 РОЗОВАЯ ЗМЕЙКА, размер: 20*25 см, (20 цветов страз, холст с напечатанной картиной, покрытый клеевым слоем и защитной пленкой, пакеты со стразами, стилус, лоток для страз, силикон для страз, клей, пинцет металлический, схема, дополнительные пакеты с zip-молнией, стикеры для нумерации zip-пакетов в комплекте, форма страз: круглая, тип выкладки: полная, картонная коробка с европодвесом)</t>
  </si>
  <si>
    <t>Картины по номерам на холсте, размер 20х30 см, на подрамнике</t>
  </si>
  <si>
    <t>67916</t>
  </si>
  <si>
    <t>Набор для творчества Картина по номерам арт. 67916 / 40 ДЕВУШКА С БАРСОМ, размер: 20х30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</t>
  </si>
  <si>
    <t>67917</t>
  </si>
  <si>
    <t>Набор для творчества Картина по номерам арт. 67917 / 40 ОЧАРОВАТЕЛЬНАЯ КОШЕЧКА, размер: 20х30 см, (16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</t>
  </si>
  <si>
    <t>67920</t>
  </si>
  <si>
    <t>Набор для творчества Картина по номерам арт. 67920 / 40 БУКЕТ НЕВЕСТЫ, размер: 20х30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</t>
  </si>
  <si>
    <t>67922</t>
  </si>
  <si>
    <t>Набор для творчества Картина по номерам арт. 67922 / 40 КОТ С ДЕНЬГАМИ, размер: 20х30 см, (16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</t>
  </si>
  <si>
    <t>67923</t>
  </si>
  <si>
    <t>Набор для творчества Картина по номерам арт. 67923 / 40 ЯРКИЙ КОТ, размер: 20х30 см, (15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коробка)</t>
  </si>
  <si>
    <t>Картины по номерам на холсте, размер 30х40 см, на подрамнике</t>
  </si>
  <si>
    <t>67932</t>
  </si>
  <si>
    <t>Набор для творчества Картина по номерам арт. 67932 / 24 КОТ В САКУРЕ, размер: 30х40 см, (21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</si>
  <si>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67935</t>
  </si>
  <si>
    <t>Набор для творчества Картина по номерам арт. 67935 / 24 ЛАВАНДОВОЕ ПОЛЕ,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</si>
  <si>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67936</t>
  </si>
  <si>
    <t>Набор для творчества Картина по номерам арт. 67936 / 24 ЧИХУАХУА,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</si>
  <si>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67937</t>
  </si>
  <si>
    <t>Набор для творчества Картина по номерам арт. 67937 / 24 ТАНГО ВДВОЁМ, размер: 30х40 см, (21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</si>
  <si>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67940</t>
  </si>
  <si>
    <t>Набор для творчества Картина по номерам арт. 67940 / 24 МОСКВА. АРБАТ,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</si>
  <si>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67942</t>
  </si>
  <si>
    <t>Набор для творчества Картина по номерам арт. 67942 / 24 ИТАЛЬЯНСКАЯ РИВЬЕРА, размер: 30х40 см, (20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</si>
  <si>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Картины по номерам на холсте, размер 40х50 см, на подрамнике</t>
  </si>
  <si>
    <t>67946</t>
  </si>
  <si>
    <t>Набор для творчества Картина по номерам арт. 67946 / 16 МОРСКОЙ ЗАКАТ,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</si>
  <si>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0/16</t>
  </si>
  <si>
    <t>67949</t>
  </si>
  <si>
    <t>Набор для творчества Картина по номерам арт. 67949 / 16 ДОРОГА К МОРЮ, размер: 40х50 см, (24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</si>
  <si>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67952</t>
  </si>
  <si>
    <t>Набор для творчества Картина по номерам арт. 67952 / 16 КОТ И ДЕВОЧКА, размер: 40х50 см, (23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</si>
  <si>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67953</t>
  </si>
  <si>
    <t>Набор для творчества Картина по номерам арт. 67953 / 16 КОШАЧЬИ НЕЖНОСТИ, размер: 40х50 см, (23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</si>
  <si>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67954</t>
  </si>
  <si>
    <t>Набор для творчества Картина по номерам арт. 67954 / 16 РОЗОВЫЙ ЦВЕТОК, размер: 40х50 см, (23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</si>
  <si>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67958</t>
  </si>
  <si>
    <t>Набор для творчества Картина по номерам арт. 67958 / 16 ДОМ НА ОЗЕРЕ, размер: 40х50 см, (22 цвета (-ов), холст на  деревянном подрамнике с напечатанной схемой рисунка, контрольный лист с нанесенной схемой, краски акриловые на водной основе (упакованы в вакуумную упаковку), кисти художественные с ворсом из нейлона – 4 шт., подвесы для подрамника, пакет на zip-молнии, лак в комплекте, картонная коробка с ручкой)</t>
  </si>
  <si>
    <t>Картины по номерам с поталью на холсте, размер 30х40 см, на подрамнике</t>
  </si>
  <si>
    <t>67959</t>
  </si>
  <si>
    <t>Набор для творчества Картина по номерам с поталью арт. 67959 / 25 КОТ С РЫБАМИ,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медная, картонная коробка с ручкой)</t>
  </si>
  <si>
    <t>67961</t>
  </si>
  <si>
    <t>Набор для творчества Картина по номерам с поталью арт. 67961 / 25 ЕГИПЕТСКАЯ ЦАРИЦА,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</si>
  <si>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67965</t>
  </si>
  <si>
    <t>Набор для творчества Картина по номерам с поталью арт. 67965 / 25 ЦВЕТОК,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</si>
  <si>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67966</t>
  </si>
  <si>
    <t>Набор для творчества Картина по номерам с поталью арт. 67966 / 25 КРАСНЫЙ ЦВЕТОК,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</si>
  <si>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67967</t>
  </si>
  <si>
    <t>Набор для творчества Картина по номерам с поталью арт. 67967 / 25 ГАРМОНИЯ,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медная, картонная коробка с ручкой)</t>
  </si>
  <si>
    <t>67968</t>
  </si>
  <si>
    <t>Набор для творчества Картина по номерам с поталью арт. 67968 / 25 ЦВЕТЫ,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медная, картонная коробка с ручкой)</t>
  </si>
  <si>
    <t>67969</t>
  </si>
  <si>
    <t>Набор для творчества Картина по номерам с поталью арт. 67969 / 25 ЗОЛОТОЙ ТИГР, размер: 30х40 см, (12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</si>
  <si>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67970</t>
  </si>
  <si>
    <t>Набор для творчества Картина по номерам с поталью арт. 67970 / 25 ПЛАНЕТА, размер: 30х40 см, (10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</si>
  <si>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67972</t>
  </si>
  <si>
    <t>Набор для творчества Картина по номерам с поталью арт. 67972 / 25 БАБОЧКА В ЗОЛОТЕ,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</si>
  <si>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70180</t>
  </si>
  <si>
    <t>Набор для творчества Картина по номерам с поталью арт. 70180 / 25 РОСКОШНАЯ РОЗА, размер: 30х40 см, (14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красная, картонная коробка с ручкой)</t>
  </si>
  <si>
    <t>70181</t>
  </si>
  <si>
    <t>Набор для творчества Картина по номерам с поталью арт. 70181 / 25 ВИШНЕВЫЙ ПОЦЕЛУЙ, размер: 30х40 см, (12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красная, картонная коробка с ручкой)</t>
  </si>
  <si>
    <t>70182</t>
  </si>
  <si>
    <t>Набор для творчества Картина по номерам с поталью арт. 70182 / 25 КОТ В ОЧКАХ, размер: 30х40 см, (9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красная, картонная коробка с ручкой)</t>
  </si>
  <si>
    <t>Картины по номерам с поталью на холсте, размер 40х50 см, на подрамнике</t>
  </si>
  <si>
    <t>67974</t>
  </si>
  <si>
    <t>Набор для творчества Картина по номерам с поталью арт. 67974 / 16 ОСЕННИЕ ЛИСТЬЯ, размер: 40х50 см, (17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</si>
  <si>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67975</t>
  </si>
  <si>
    <t>Набор для творчества Картина по номерам с поталью арт. 67975 / 16 ВОЛШЕБНЫЙ ЦВЕТОК, размер: 40х50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медная, картонная коробка с ручкой)</t>
  </si>
  <si>
    <t>67977</t>
  </si>
  <si>
    <t>Набор для творчества Картина по номерам с поталью арт. 67977 / 16 ЦВЕТОК, размер: 40х50 см, (13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розовая, картонная коробка с ручкой)</t>
  </si>
  <si>
    <t>67979</t>
  </si>
  <si>
    <t>Набор для творчества Картина по номерам с поталью арт. 67979 / 16 ЛИСТЬЯ, размер: 40х50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</si>
  <si>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67983</t>
  </si>
  <si>
    <t>Набор для творчества Картина по номерам с поталью арт. 67983 / 16 ДЕВУШКА С КРЫЛЬЯМИ, размер: 40х50 см, (19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золотая, картонная коробка с ручкой)</t>
  </si>
  <si>
    <t>67988</t>
  </si>
  <si>
    <t>Набор для творчества Картина по номерам с поталью арт. 67988 / 16 БАБОЧКИ, размер: 40х50 см, (18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серебряная, картонная коробка с ручкой)</t>
  </si>
  <si>
    <t>70183</t>
  </si>
  <si>
    <t>Набор для творчества Картина по номерам с поталью арт. 70183 / 16 ПОД ДОЖДЕМ, размер: 40х50 см, (17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красная, картонная коробка с ручкой)</t>
  </si>
  <si>
    <t>70184</t>
  </si>
  <si>
    <t>Набор для творчества Картина по номерам с поталью арт. 70184 / 16 ТАНГО ВДВОЁМ, размер: 40х50 см, (15 цвета (-ов), холст на  деревянном подрамнике с напечатанной схемой рисунка, краски акриловые на водной основе (упакованы в вакуумную упаковку), кисти художественные с ворсом из нейлона – 4 шт., поталь, клей для потали, лак, пакет на zip-молнии, подвесы для подрамника, контрольный лист с нанесенной схемой в комплекте, поталь: красная, картонная коробка с ручкой)</t>
  </si>
  <si>
    <t>18. Аксессуары</t>
  </si>
  <si>
    <t>Брелоки из полиэстера, размер 90х90 см, "сердце", на карабине с цепочкой из цинкового сплава</t>
  </si>
  <si>
    <t>70864</t>
  </si>
  <si>
    <t>Брелок меховой арт. 70864 / 48 КРАСОТКА ( размер подвеса: 90х90 мм, материал подвеса: искусственный мех; форма подвеса: сердце; цвет подвеса: розовый; индивидуальная упаковка: подложка из мелованного картона + ПЭТ-пакет с европодвесом)</t>
  </si>
  <si>
    <t>70865</t>
  </si>
  <si>
    <t>Брелок меховой арт. 70865 / 48 ПЛЮШЕВЫЙ МИШКА ( размер подвеса: 90х90 мм, материал подвеса: искусственный мех; форма подвеса: сердце; цвет подвеса: красный; индивидуальная упаковка: подложка из мелованного картона + ПЭТ-пакет с европодвесом)</t>
  </si>
  <si>
    <t>СТМ "RedBird"</t>
  </si>
  <si>
    <t>RedBird. Рюкзаки из полиэстера, размер 28,5х43х11 см, 1 фронтальный карман</t>
  </si>
  <si>
    <t>61431/С</t>
  </si>
  <si>
    <t>Рюкзак Феникс+ арт.61431/С/ 36 С САЛАТОВОЙ ПОДВЕСКОЙ (28,5х43х11 см, полиэстер, 1 отделение (-я), молния, тип спинки: уплотнённая спинка, ПЭТ-пакет)</t>
  </si>
  <si>
    <t>0/36</t>
  </si>
  <si>
    <t>61433/С</t>
  </si>
  <si>
    <t>Рюкзак Феникс+ арт.61433/С/ 36 С ЧЁРНОЙ НАШИВКОЙ (28,5х43х11 см, полиэстер, нашивка из искусственной кожи, 1 отделение (-я), молния, тип спинки: уплотнённая спинка, ПЭТ-пакет)</t>
  </si>
  <si>
    <t>RedBird. Рюкзаки из полиэстера, размер 32х45х15 см, 1 отделение, 1 фронтальный карман, сублимация</t>
  </si>
  <si>
    <t>66062</t>
  </si>
  <si>
    <t>Рюкзак RED BIRD арт.66062/ 25 ЛЮБОПЫТНЫЕ КОТЫ (45x32x15 см, полиэстер, сублимационная печать, 1 отделение (-я), молния, тип спинки: уплотнённая спинка, тип дна: уплотнённое дно, ПЭТ-пакет)</t>
  </si>
  <si>
    <t>66063</t>
  </si>
  <si>
    <t>Рюкзак RED BIRD арт.66063/ 25 ЧЁРНЫЙ МИНИМАЛИЗМ (45x32x15 см, полиэстер, сублимационная печать, 1 отделение (-я), молния, тип спинки: уплотнённая спинка, тип дна: уплотнённое дно, ПЭТ-пакет)</t>
  </si>
  <si>
    <t>69658</t>
  </si>
  <si>
    <t>Рюкзак RED BIRD арт.69658/ 25 ГУСИ (45x32x15 см, полиэстер, сублимационная печать, 1 отделение (-я), молния, тип спинки: уплотнённая спинка, тип дна: уплотнённое дно, ПЭТ-пакет)</t>
  </si>
  <si>
    <t>ТОВАРЫ ПОД ЗАКАЗ</t>
  </si>
  <si>
    <t>Артикулы без клиентов</t>
  </si>
  <si>
    <t>49113</t>
  </si>
  <si>
    <t>Подушка надувная для безопасной транспортировки товара  из полиэтилена арт.49113 (30x40)</t>
  </si>
  <si>
    <t>0/500</t>
  </si>
  <si>
    <t>Итого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</si>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</sst>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&quot;%&quot;"/>
  </numFmts>
  <fonts count="11" x14ac:knownFonts="1">
    <font>
      <sz val="8"/>
      <name val="Arial"/>
    </font>
    <font>
      <b/>
      <sz val="14"/>
      <name val="Arial"/>
      <family val="2"/>
      <charset val="204"/>
    </font>
    <font>
      <sz val="9"/>
      <name val="Arial"/>
      <family val="2"/>
      <charset val="204"/>
    </font>
    <font>
      <b/>
      <sz val="8"/>
      <name val="Arial"/>
      <family val="2"/>
    </font>
    <font>
      <b/>
      <sz val="11"/>
      <color rgb="FFFF0000"/>
      <name val="Arial"/>
      <family val="2"/>
      <charset val="1"/>
    </font>
    <font>
      <b/>
      <sz val="12"/>
      <name val="Arial"/>
      <family val="2"/>
      <charset val="1"/>
    </font>
    <font>
      <sz val="10"/>
      <name val="Arial"/>
      <family val="2"/>
    </font>
    <font>
      <b/>
      <sz val="10"/>
      <name val="Arial"/>
      <family val="2"/>
    </font>
    <font>
      <b/>
      <sz val="8"/>
      <name val="MS Shell Dlg"/>
    </font>
    <font>
      <b/>
      <sz val="14"/>
      <name val="MS Shell Dlg"/>
    </font>
    <font>
      <sz val="14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00"/>
        <bgColor auto="1"/>
      </patternFill>
    </fill>
    <fill>
      <patternFill patternType="solid">
        <fgColor rgb="FFDDEBF7"/>
        <bgColor auto="1"/>
      </patternFill>
    </fill>
    <fill>
      <patternFill patternType="solid">
        <fgColor rgb="FF00FFFF"/>
        <bgColor auto="1"/>
      </patternFill>
    </fill>
    <fill>
      <patternFill patternType="solid">
        <fgColor rgb="FFCCECFF"/>
        <bgColor auto="1"/>
      </patternFill>
    </fill>
    <fill>
      <patternFill patternType="solid">
        <fgColor rgb="FF9CFFCE"/>
        <bgColor auto="1"/>
      </patternFill>
    </fill>
  </fills>
  <borders count="10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42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justify"/>
    </xf>
    <xf numFmtId="0" fontId="1" fillId="0" borderId="1" xfId="0" applyFont="1" applyBorder="1" applyAlignment="1">
      <alignment horizontal="left" vertical="center"/>
    </xf>
    <xf numFmtId="0" fontId="1" fillId="0" borderId="2" xfId="0" applyFont="1" applyBorder="1" applyAlignment="1">
      <alignment horizontal="justify" vertical="center"/>
    </xf>
    <xf numFmtId="0" fontId="1" fillId="0" borderId="2" xfId="0" applyFont="1" applyBorder="1" applyAlignment="1">
      <alignment horizontal="left" vertical="center"/>
    </xf>
    <xf numFmtId="0" fontId="0" fillId="0" borderId="2" xfId="0" applyBorder="1" applyAlignment="1">
      <alignment horizontal="left"/>
    </xf>
    <xf numFmtId="0" fontId="2" fillId="0" borderId="3" xfId="0" applyFont="1" applyBorder="1" applyAlignment="1">
      <alignment horizontal="left" vertical="center"/>
    </xf>
    <xf numFmtId="0" fontId="3" fillId="2" borderId="4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3" fillId="5" borderId="7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left"/>
    </xf>
    <xf numFmtId="0" fontId="5" fillId="2" borderId="0" xfId="0" applyFont="1" applyFill="1" applyAlignment="1">
      <alignment horizontal="justify"/>
    </xf>
    <xf numFmtId="0" fontId="5" fillId="2" borderId="0" xfId="0" applyFont="1" applyFill="1" applyAlignment="1">
      <alignment horizontal="left"/>
    </xf>
    <xf numFmtId="0" fontId="0" fillId="2" borderId="0" xfId="0" applyFill="1" applyAlignment="1">
      <alignment horizontal="left"/>
    </xf>
    <xf numFmtId="0" fontId="6" fillId="0" borderId="0" xfId="0" applyFont="1" applyAlignment="1">
      <alignment horizontal="left"/>
    </xf>
    <xf numFmtId="0" fontId="5" fillId="6" borderId="8" xfId="0" applyFont="1" applyFill="1" applyBorder="1" applyAlignment="1">
      <alignment horizontal="left"/>
    </xf>
    <xf numFmtId="0" fontId="7" fillId="6" borderId="0" xfId="0" applyFont="1" applyFill="1" applyAlignment="1">
      <alignment horizontal="justify"/>
    </xf>
    <xf numFmtId="0" fontId="7" fillId="6" borderId="0" xfId="0" applyFont="1" applyFill="1" applyAlignment="1">
      <alignment horizontal="left"/>
    </xf>
    <xf numFmtId="0" fontId="6" fillId="6" borderId="0" xfId="0" applyFont="1" applyFill="1" applyAlignment="1">
      <alignment horizontal="left"/>
    </xf>
    <xf numFmtId="1" fontId="0" fillId="0" borderId="6" xfId="0" applyNumberFormat="1" applyBorder="1" applyAlignment="1">
      <alignment horizontal="center"/>
    </xf>
    <xf numFmtId="0" fontId="0" fillId="0" borderId="6" xfId="0" applyBorder="1" applyAlignment="1">
      <alignment horizontal="justify" wrapText="1"/>
    </xf>
    <xf numFmtId="0" fontId="0" fillId="0" borderId="6" xfId="0" applyBorder="1" applyAlignment="1">
      <alignment horizontal="center"/>
    </xf>
    <xf numFmtId="0" fontId="0" fillId="0" borderId="6" xfId="0" applyBorder="1" applyAlignment="1">
      <alignment horizontal="left" wrapText="1"/>
    </xf>
    <xf numFmtId="3" fontId="0" fillId="3" borderId="6" xfId="0" applyNumberFormat="1" applyFill="1" applyBorder="1" applyAlignment="1">
      <alignment horizontal="center"/>
    </xf>
    <xf numFmtId="164" fontId="0" fillId="0" borderId="6" xfId="0" applyNumberFormat="1" applyBorder="1" applyAlignment="1">
      <alignment horizontal="center"/>
    </xf>
    <xf numFmtId="2" fontId="0" fillId="0" borderId="6" xfId="0" applyNumberFormat="1" applyBorder="1" applyAlignment="1">
      <alignment horizontal="center"/>
    </xf>
    <xf numFmtId="0" fontId="0" fillId="0" borderId="6" xfId="0" applyBorder="1" applyAlignment="1">
      <alignment horizontal="center"/>
    </xf>
    <xf numFmtId="0" fontId="4" fillId="4" borderId="6" xfId="0" applyFont="1" applyFill="1" applyBorder="1" applyAlignment="1">
      <alignment horizontal="center"/>
    </xf>
    <xf numFmtId="0" fontId="0" fillId="5" borderId="6" xfId="0" applyFill="1" applyBorder="1" applyAlignment="1">
      <alignment horizontal="center"/>
    </xf>
    <xf numFmtId="1" fontId="0" fillId="0" borderId="6" xfId="0" applyNumberFormat="1" applyBorder="1" applyAlignment="1">
      <alignment horizontal="left" wrapText="1"/>
    </xf>
    <xf numFmtId="1" fontId="0" fillId="3" borderId="6" xfId="0" applyNumberFormat="1" applyFill="1" applyBorder="1" applyAlignment="1">
      <alignment horizontal="center"/>
    </xf>
    <xf numFmtId="4" fontId="0" fillId="0" borderId="6" xfId="0" applyNumberFormat="1" applyBorder="1" applyAlignment="1">
      <alignment horizontal="center"/>
    </xf>
    <xf numFmtId="0" fontId="8" fillId="0" borderId="9" xfId="0" applyFont="1" applyBorder="1" applyAlignment="1">
      <alignment horizontal="right" vertical="center" wrapText="1"/>
    </xf>
    <xf numFmtId="0" fontId="8" fillId="0" borderId="9" xfId="0" applyFont="1" applyBorder="1" applyAlignment="1">
      <alignment horizontal="justify" vertical="center"/>
    </xf>
    <xf numFmtId="0" fontId="10" fillId="0" borderId="6" xfId="0" applyFont="1" applyBorder="1" applyAlignment="1">
      <alignment horizontal="center"/>
    </xf>
    <xf numFmtId="0" fontId="9" fillId="0" borderId="9" xfId="0" applyFont="1" applyBorder="1" applyAlignment="1">
      <alignment horizontal="right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99" Type="http://schemas.openxmlformats.org/officeDocument/2006/relationships/image" Target="../media/image299.png"/><Relationship Id="rId21" Type="http://schemas.openxmlformats.org/officeDocument/2006/relationships/image" Target="../media/image21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24" Type="http://schemas.openxmlformats.org/officeDocument/2006/relationships/image" Target="../media/image324.png"/><Relationship Id="rId366" Type="http://schemas.openxmlformats.org/officeDocument/2006/relationships/image" Target="../media/image366.png"/><Relationship Id="rId170" Type="http://schemas.openxmlformats.org/officeDocument/2006/relationships/image" Target="../media/image170.png"/><Relationship Id="rId226" Type="http://schemas.openxmlformats.org/officeDocument/2006/relationships/image" Target="../media/image226.png"/><Relationship Id="rId433" Type="http://schemas.openxmlformats.org/officeDocument/2006/relationships/image" Target="../media/image433.png"/><Relationship Id="rId268" Type="http://schemas.openxmlformats.org/officeDocument/2006/relationships/image" Target="../media/image268.png"/><Relationship Id="rId475" Type="http://schemas.openxmlformats.org/officeDocument/2006/relationships/image" Target="../media/image475.png"/><Relationship Id="rId32" Type="http://schemas.openxmlformats.org/officeDocument/2006/relationships/image" Target="../media/image32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377" Type="http://schemas.openxmlformats.org/officeDocument/2006/relationships/image" Target="../media/image377.png"/><Relationship Id="rId500" Type="http://schemas.openxmlformats.org/officeDocument/2006/relationships/image" Target="../media/image500.png"/><Relationship Id="rId5" Type="http://schemas.openxmlformats.org/officeDocument/2006/relationships/image" Target="../media/image5.png"/><Relationship Id="rId181" Type="http://schemas.openxmlformats.org/officeDocument/2006/relationships/image" Target="../media/image181.png"/><Relationship Id="rId237" Type="http://schemas.openxmlformats.org/officeDocument/2006/relationships/image" Target="../media/image237.png"/><Relationship Id="rId402" Type="http://schemas.openxmlformats.org/officeDocument/2006/relationships/image" Target="../media/image402.png"/><Relationship Id="rId279" Type="http://schemas.openxmlformats.org/officeDocument/2006/relationships/image" Target="../media/image279.png"/><Relationship Id="rId444" Type="http://schemas.openxmlformats.org/officeDocument/2006/relationships/image" Target="../media/image444.png"/><Relationship Id="rId486" Type="http://schemas.openxmlformats.org/officeDocument/2006/relationships/image" Target="../media/image486.png"/><Relationship Id="rId43" Type="http://schemas.openxmlformats.org/officeDocument/2006/relationships/image" Target="../media/image43.png"/><Relationship Id="rId139" Type="http://schemas.openxmlformats.org/officeDocument/2006/relationships/image" Target="../media/image13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46" Type="http://schemas.openxmlformats.org/officeDocument/2006/relationships/image" Target="../media/image346.png"/><Relationship Id="rId388" Type="http://schemas.openxmlformats.org/officeDocument/2006/relationships/image" Target="../media/image388.png"/><Relationship Id="rId511" Type="http://schemas.openxmlformats.org/officeDocument/2006/relationships/image" Target="../media/image511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248" Type="http://schemas.openxmlformats.org/officeDocument/2006/relationships/image" Target="../media/image248.png"/><Relationship Id="rId455" Type="http://schemas.openxmlformats.org/officeDocument/2006/relationships/image" Target="../media/image455.png"/><Relationship Id="rId497" Type="http://schemas.openxmlformats.org/officeDocument/2006/relationships/image" Target="../media/image497.pn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357" Type="http://schemas.openxmlformats.org/officeDocument/2006/relationships/image" Target="../media/image357.png"/><Relationship Id="rId54" Type="http://schemas.openxmlformats.org/officeDocument/2006/relationships/image" Target="../media/image54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217" Type="http://schemas.openxmlformats.org/officeDocument/2006/relationships/image" Target="../media/image217.png"/><Relationship Id="rId399" Type="http://schemas.openxmlformats.org/officeDocument/2006/relationships/image" Target="../media/image399.png"/><Relationship Id="rId259" Type="http://schemas.openxmlformats.org/officeDocument/2006/relationships/image" Target="../media/image259.png"/><Relationship Id="rId424" Type="http://schemas.openxmlformats.org/officeDocument/2006/relationships/image" Target="../media/image424.png"/><Relationship Id="rId466" Type="http://schemas.openxmlformats.org/officeDocument/2006/relationships/image" Target="../media/image466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70.png"/><Relationship Id="rId326" Type="http://schemas.openxmlformats.org/officeDocument/2006/relationships/image" Target="../media/image326.png"/><Relationship Id="rId65" Type="http://schemas.openxmlformats.org/officeDocument/2006/relationships/image" Target="../media/image65.pn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172" Type="http://schemas.openxmlformats.org/officeDocument/2006/relationships/image" Target="../media/image172.png"/><Relationship Id="rId228" Type="http://schemas.openxmlformats.org/officeDocument/2006/relationships/image" Target="../media/image228.png"/><Relationship Id="rId435" Type="http://schemas.openxmlformats.org/officeDocument/2006/relationships/image" Target="../media/image435.png"/><Relationship Id="rId477" Type="http://schemas.openxmlformats.org/officeDocument/2006/relationships/image" Target="../media/image477.png"/><Relationship Id="rId281" Type="http://schemas.openxmlformats.org/officeDocument/2006/relationships/image" Target="../media/image281.png"/><Relationship Id="rId337" Type="http://schemas.openxmlformats.org/officeDocument/2006/relationships/image" Target="../media/image337.png"/><Relationship Id="rId502" Type="http://schemas.openxmlformats.org/officeDocument/2006/relationships/image" Target="../media/image502.png"/><Relationship Id="rId34" Type="http://schemas.openxmlformats.org/officeDocument/2006/relationships/image" Target="../media/image34.png"/><Relationship Id="rId76" Type="http://schemas.openxmlformats.org/officeDocument/2006/relationships/image" Target="../media/image76.png"/><Relationship Id="rId141" Type="http://schemas.openxmlformats.org/officeDocument/2006/relationships/image" Target="../media/image141.png"/><Relationship Id="rId379" Type="http://schemas.openxmlformats.org/officeDocument/2006/relationships/image" Target="../media/image379.png"/><Relationship Id="rId7" Type="http://schemas.openxmlformats.org/officeDocument/2006/relationships/image" Target="../media/image7.png"/><Relationship Id="rId183" Type="http://schemas.openxmlformats.org/officeDocument/2006/relationships/image" Target="../media/image183.png"/><Relationship Id="rId239" Type="http://schemas.openxmlformats.org/officeDocument/2006/relationships/image" Target="../media/image239.pn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446" Type="http://schemas.openxmlformats.org/officeDocument/2006/relationships/image" Target="../media/image446.png"/><Relationship Id="rId250" Type="http://schemas.openxmlformats.org/officeDocument/2006/relationships/image" Target="../media/image250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488" Type="http://schemas.openxmlformats.org/officeDocument/2006/relationships/image" Target="../media/image488.png"/><Relationship Id="rId45" Type="http://schemas.openxmlformats.org/officeDocument/2006/relationships/image" Target="../media/image45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348" Type="http://schemas.openxmlformats.org/officeDocument/2006/relationships/image" Target="../media/image348.png"/><Relationship Id="rId513" Type="http://schemas.openxmlformats.org/officeDocument/2006/relationships/image" Target="../media/image513.png"/><Relationship Id="rId152" Type="http://schemas.openxmlformats.org/officeDocument/2006/relationships/image" Target="../media/image152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415" Type="http://schemas.openxmlformats.org/officeDocument/2006/relationships/image" Target="../media/image415.png"/><Relationship Id="rId457" Type="http://schemas.openxmlformats.org/officeDocument/2006/relationships/image" Target="../media/image457.png"/><Relationship Id="rId261" Type="http://schemas.openxmlformats.org/officeDocument/2006/relationships/image" Target="../media/image261.png"/><Relationship Id="rId499" Type="http://schemas.openxmlformats.org/officeDocument/2006/relationships/image" Target="../media/image499.png"/><Relationship Id="rId14" Type="http://schemas.openxmlformats.org/officeDocument/2006/relationships/image" Target="../media/image14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317" Type="http://schemas.openxmlformats.org/officeDocument/2006/relationships/image" Target="../media/image317.png"/><Relationship Id="rId338" Type="http://schemas.openxmlformats.org/officeDocument/2006/relationships/image" Target="../media/image338.png"/><Relationship Id="rId359" Type="http://schemas.openxmlformats.org/officeDocument/2006/relationships/image" Target="../media/image359.png"/><Relationship Id="rId503" Type="http://schemas.openxmlformats.org/officeDocument/2006/relationships/image" Target="../media/image503.png"/><Relationship Id="rId8" Type="http://schemas.openxmlformats.org/officeDocument/2006/relationships/image" Target="../media/image8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219" Type="http://schemas.openxmlformats.org/officeDocument/2006/relationships/image" Target="../media/image219.png"/><Relationship Id="rId370" Type="http://schemas.openxmlformats.org/officeDocument/2006/relationships/image" Target="../media/image370.png"/><Relationship Id="rId391" Type="http://schemas.openxmlformats.org/officeDocument/2006/relationships/image" Target="../media/image391.png"/><Relationship Id="rId405" Type="http://schemas.openxmlformats.org/officeDocument/2006/relationships/image" Target="../media/image405.png"/><Relationship Id="rId426" Type="http://schemas.openxmlformats.org/officeDocument/2006/relationships/image" Target="../media/image426.png"/><Relationship Id="rId447" Type="http://schemas.openxmlformats.org/officeDocument/2006/relationships/image" Target="../media/image447.png"/><Relationship Id="rId230" Type="http://schemas.openxmlformats.org/officeDocument/2006/relationships/image" Target="../media/image230.png"/><Relationship Id="rId251" Type="http://schemas.openxmlformats.org/officeDocument/2006/relationships/image" Target="../media/image251.png"/><Relationship Id="rId468" Type="http://schemas.openxmlformats.org/officeDocument/2006/relationships/image" Target="../media/image468.png"/><Relationship Id="rId489" Type="http://schemas.openxmlformats.org/officeDocument/2006/relationships/image" Target="../media/image489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328" Type="http://schemas.openxmlformats.org/officeDocument/2006/relationships/image" Target="../media/image328.png"/><Relationship Id="rId349" Type="http://schemas.openxmlformats.org/officeDocument/2006/relationships/image" Target="../media/image349.png"/><Relationship Id="rId514" Type="http://schemas.openxmlformats.org/officeDocument/2006/relationships/image" Target="../media/image514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360" Type="http://schemas.openxmlformats.org/officeDocument/2006/relationships/image" Target="../media/image360.png"/><Relationship Id="rId381" Type="http://schemas.openxmlformats.org/officeDocument/2006/relationships/image" Target="../media/image381.png"/><Relationship Id="rId416" Type="http://schemas.openxmlformats.org/officeDocument/2006/relationships/image" Target="../media/image416.png"/><Relationship Id="rId220" Type="http://schemas.openxmlformats.org/officeDocument/2006/relationships/image" Target="../media/image220.png"/><Relationship Id="rId241" Type="http://schemas.openxmlformats.org/officeDocument/2006/relationships/image" Target="../media/image241.png"/><Relationship Id="rId437" Type="http://schemas.openxmlformats.org/officeDocument/2006/relationships/image" Target="../media/image437.png"/><Relationship Id="rId458" Type="http://schemas.openxmlformats.org/officeDocument/2006/relationships/image" Target="../media/image458.png"/><Relationship Id="rId479" Type="http://schemas.openxmlformats.org/officeDocument/2006/relationships/image" Target="../media/image479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283" Type="http://schemas.openxmlformats.org/officeDocument/2006/relationships/image" Target="../media/image283.png"/><Relationship Id="rId318" Type="http://schemas.openxmlformats.org/officeDocument/2006/relationships/image" Target="../media/image318.png"/><Relationship Id="rId339" Type="http://schemas.openxmlformats.org/officeDocument/2006/relationships/image" Target="../media/image339.png"/><Relationship Id="rId490" Type="http://schemas.openxmlformats.org/officeDocument/2006/relationships/image" Target="../media/image490.png"/><Relationship Id="rId504" Type="http://schemas.openxmlformats.org/officeDocument/2006/relationships/image" Target="../media/image504.png"/><Relationship Id="rId78" Type="http://schemas.openxmlformats.org/officeDocument/2006/relationships/image" Target="../media/image78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64" Type="http://schemas.openxmlformats.org/officeDocument/2006/relationships/image" Target="../media/image164.png"/><Relationship Id="rId185" Type="http://schemas.openxmlformats.org/officeDocument/2006/relationships/image" Target="../media/image185.png"/><Relationship Id="rId350" Type="http://schemas.openxmlformats.org/officeDocument/2006/relationships/image" Target="../media/image350.png"/><Relationship Id="rId371" Type="http://schemas.openxmlformats.org/officeDocument/2006/relationships/image" Target="../media/image371.png"/><Relationship Id="rId406" Type="http://schemas.openxmlformats.org/officeDocument/2006/relationships/image" Target="../media/image406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392" Type="http://schemas.openxmlformats.org/officeDocument/2006/relationships/image" Target="../media/image392.png"/><Relationship Id="rId427" Type="http://schemas.openxmlformats.org/officeDocument/2006/relationships/image" Target="../media/image427.png"/><Relationship Id="rId448" Type="http://schemas.openxmlformats.org/officeDocument/2006/relationships/image" Target="../media/image448.png"/><Relationship Id="rId469" Type="http://schemas.openxmlformats.org/officeDocument/2006/relationships/image" Target="../media/image469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52" Type="http://schemas.openxmlformats.org/officeDocument/2006/relationships/image" Target="../media/image252.png"/><Relationship Id="rId273" Type="http://schemas.openxmlformats.org/officeDocument/2006/relationships/image" Target="../media/image273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329" Type="http://schemas.openxmlformats.org/officeDocument/2006/relationships/image" Target="../media/image329.png"/><Relationship Id="rId480" Type="http://schemas.openxmlformats.org/officeDocument/2006/relationships/image" Target="../media/image480.png"/><Relationship Id="rId515" Type="http://schemas.openxmlformats.org/officeDocument/2006/relationships/image" Target="../media/image515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340" Type="http://schemas.openxmlformats.org/officeDocument/2006/relationships/image" Target="../media/image340.png"/><Relationship Id="rId361" Type="http://schemas.openxmlformats.org/officeDocument/2006/relationships/image" Target="../media/image361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382" Type="http://schemas.openxmlformats.org/officeDocument/2006/relationships/image" Target="../media/image382.png"/><Relationship Id="rId417" Type="http://schemas.openxmlformats.org/officeDocument/2006/relationships/image" Target="../media/image417.png"/><Relationship Id="rId438" Type="http://schemas.openxmlformats.org/officeDocument/2006/relationships/image" Target="../media/image438.png"/><Relationship Id="rId459" Type="http://schemas.openxmlformats.org/officeDocument/2006/relationships/image" Target="../media/image459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263" Type="http://schemas.openxmlformats.org/officeDocument/2006/relationships/image" Target="../media/image263.png"/><Relationship Id="rId284" Type="http://schemas.openxmlformats.org/officeDocument/2006/relationships/image" Target="../media/image284.png"/><Relationship Id="rId319" Type="http://schemas.openxmlformats.org/officeDocument/2006/relationships/image" Target="../media/image319.png"/><Relationship Id="rId470" Type="http://schemas.openxmlformats.org/officeDocument/2006/relationships/image" Target="../media/image470.png"/><Relationship Id="rId491" Type="http://schemas.openxmlformats.org/officeDocument/2006/relationships/image" Target="../media/image491.png"/><Relationship Id="rId505" Type="http://schemas.openxmlformats.org/officeDocument/2006/relationships/image" Target="../media/image505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330" Type="http://schemas.openxmlformats.org/officeDocument/2006/relationships/image" Target="../media/image330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351" Type="http://schemas.openxmlformats.org/officeDocument/2006/relationships/image" Target="../media/image351.png"/><Relationship Id="rId372" Type="http://schemas.openxmlformats.org/officeDocument/2006/relationships/image" Target="../media/image372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428" Type="http://schemas.openxmlformats.org/officeDocument/2006/relationships/image" Target="../media/image428.png"/><Relationship Id="rId449" Type="http://schemas.openxmlformats.org/officeDocument/2006/relationships/image" Target="../media/image449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3.png"/><Relationship Id="rId274" Type="http://schemas.openxmlformats.org/officeDocument/2006/relationships/image" Target="../media/image274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460" Type="http://schemas.openxmlformats.org/officeDocument/2006/relationships/image" Target="../media/image460.png"/><Relationship Id="rId481" Type="http://schemas.openxmlformats.org/officeDocument/2006/relationships/image" Target="../media/image481.png"/><Relationship Id="rId516" Type="http://schemas.openxmlformats.org/officeDocument/2006/relationships/image" Target="../media/image516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320" Type="http://schemas.openxmlformats.org/officeDocument/2006/relationships/image" Target="../media/image320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341" Type="http://schemas.openxmlformats.org/officeDocument/2006/relationships/image" Target="../media/image341.png"/><Relationship Id="rId362" Type="http://schemas.openxmlformats.org/officeDocument/2006/relationships/image" Target="../media/image362.png"/><Relationship Id="rId383" Type="http://schemas.openxmlformats.org/officeDocument/2006/relationships/image" Target="../media/image383.png"/><Relationship Id="rId418" Type="http://schemas.openxmlformats.org/officeDocument/2006/relationships/image" Target="../media/image418.png"/><Relationship Id="rId439" Type="http://schemas.openxmlformats.org/officeDocument/2006/relationships/image" Target="../media/image439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264" Type="http://schemas.openxmlformats.org/officeDocument/2006/relationships/image" Target="../media/image264.png"/><Relationship Id="rId285" Type="http://schemas.openxmlformats.org/officeDocument/2006/relationships/image" Target="../media/image285.png"/><Relationship Id="rId450" Type="http://schemas.openxmlformats.org/officeDocument/2006/relationships/image" Target="../media/image450.png"/><Relationship Id="rId471" Type="http://schemas.openxmlformats.org/officeDocument/2006/relationships/image" Target="../media/image471.png"/><Relationship Id="rId506" Type="http://schemas.openxmlformats.org/officeDocument/2006/relationships/image" Target="../media/image506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310" Type="http://schemas.openxmlformats.org/officeDocument/2006/relationships/image" Target="../media/image310.png"/><Relationship Id="rId492" Type="http://schemas.openxmlformats.org/officeDocument/2006/relationships/image" Target="../media/image492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331" Type="http://schemas.openxmlformats.org/officeDocument/2006/relationships/image" Target="../media/image331.png"/><Relationship Id="rId352" Type="http://schemas.openxmlformats.org/officeDocument/2006/relationships/image" Target="../media/image352.png"/><Relationship Id="rId373" Type="http://schemas.openxmlformats.org/officeDocument/2006/relationships/image" Target="../media/image373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429" Type="http://schemas.openxmlformats.org/officeDocument/2006/relationships/image" Target="../media/image429.pn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4.png"/><Relationship Id="rId440" Type="http://schemas.openxmlformats.org/officeDocument/2006/relationships/image" Target="../media/image440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75" Type="http://schemas.openxmlformats.org/officeDocument/2006/relationships/image" Target="../media/image275.png"/><Relationship Id="rId296" Type="http://schemas.openxmlformats.org/officeDocument/2006/relationships/image" Target="../media/image296.png"/><Relationship Id="rId300" Type="http://schemas.openxmlformats.org/officeDocument/2006/relationships/image" Target="../media/image300.png"/><Relationship Id="rId461" Type="http://schemas.openxmlformats.org/officeDocument/2006/relationships/image" Target="../media/image461.png"/><Relationship Id="rId482" Type="http://schemas.openxmlformats.org/officeDocument/2006/relationships/image" Target="../media/image482.png"/><Relationship Id="rId517" Type="http://schemas.openxmlformats.org/officeDocument/2006/relationships/image" Target="../media/image517.pn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342" Type="http://schemas.openxmlformats.org/officeDocument/2006/relationships/image" Target="../media/image342.png"/><Relationship Id="rId363" Type="http://schemas.openxmlformats.org/officeDocument/2006/relationships/image" Target="../media/image363.png"/><Relationship Id="rId384" Type="http://schemas.openxmlformats.org/officeDocument/2006/relationships/image" Target="../media/image384.png"/><Relationship Id="rId419" Type="http://schemas.openxmlformats.org/officeDocument/2006/relationships/image" Target="../media/image419.png"/><Relationship Id="rId202" Type="http://schemas.openxmlformats.org/officeDocument/2006/relationships/image" Target="../media/image202.png"/><Relationship Id="rId223" Type="http://schemas.openxmlformats.org/officeDocument/2006/relationships/image" Target="../media/image223.png"/><Relationship Id="rId244" Type="http://schemas.openxmlformats.org/officeDocument/2006/relationships/image" Target="../media/image244.png"/><Relationship Id="rId430" Type="http://schemas.openxmlformats.org/officeDocument/2006/relationships/image" Target="../media/image430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265" Type="http://schemas.openxmlformats.org/officeDocument/2006/relationships/image" Target="../media/image265.png"/><Relationship Id="rId286" Type="http://schemas.openxmlformats.org/officeDocument/2006/relationships/image" Target="../media/image286.png"/><Relationship Id="rId451" Type="http://schemas.openxmlformats.org/officeDocument/2006/relationships/image" Target="../media/image451.png"/><Relationship Id="rId472" Type="http://schemas.openxmlformats.org/officeDocument/2006/relationships/image" Target="../media/image472.png"/><Relationship Id="rId493" Type="http://schemas.openxmlformats.org/officeDocument/2006/relationships/image" Target="../media/image493.png"/><Relationship Id="rId507" Type="http://schemas.openxmlformats.org/officeDocument/2006/relationships/image" Target="../media/image507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25" Type="http://schemas.openxmlformats.org/officeDocument/2006/relationships/image" Target="../media/image125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32" Type="http://schemas.openxmlformats.org/officeDocument/2006/relationships/image" Target="../media/image332.png"/><Relationship Id="rId353" Type="http://schemas.openxmlformats.org/officeDocument/2006/relationships/image" Target="../media/image353.png"/><Relationship Id="rId374" Type="http://schemas.openxmlformats.org/officeDocument/2006/relationships/image" Target="../media/image374.png"/><Relationship Id="rId395" Type="http://schemas.openxmlformats.org/officeDocument/2006/relationships/image" Target="../media/image395.png"/><Relationship Id="rId409" Type="http://schemas.openxmlformats.org/officeDocument/2006/relationships/image" Target="../media/image409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234" Type="http://schemas.openxmlformats.org/officeDocument/2006/relationships/image" Target="../media/image234.png"/><Relationship Id="rId420" Type="http://schemas.openxmlformats.org/officeDocument/2006/relationships/image" Target="../media/image420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5" Type="http://schemas.openxmlformats.org/officeDocument/2006/relationships/image" Target="../media/image255.png"/><Relationship Id="rId276" Type="http://schemas.openxmlformats.org/officeDocument/2006/relationships/image" Target="../media/image276.png"/><Relationship Id="rId297" Type="http://schemas.openxmlformats.org/officeDocument/2006/relationships/image" Target="../media/image297.png"/><Relationship Id="rId441" Type="http://schemas.openxmlformats.org/officeDocument/2006/relationships/image" Target="../media/image441.png"/><Relationship Id="rId462" Type="http://schemas.openxmlformats.org/officeDocument/2006/relationships/image" Target="../media/image462.png"/><Relationship Id="rId483" Type="http://schemas.openxmlformats.org/officeDocument/2006/relationships/image" Target="../media/image483.png"/><Relationship Id="rId518" Type="http://schemas.openxmlformats.org/officeDocument/2006/relationships/image" Target="../media/image518.png"/><Relationship Id="rId40" Type="http://schemas.openxmlformats.org/officeDocument/2006/relationships/image" Target="../media/image40.png"/><Relationship Id="rId115" Type="http://schemas.openxmlformats.org/officeDocument/2006/relationships/image" Target="../media/image115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322" Type="http://schemas.openxmlformats.org/officeDocument/2006/relationships/image" Target="../media/image322.png"/><Relationship Id="rId343" Type="http://schemas.openxmlformats.org/officeDocument/2006/relationships/image" Target="../media/image343.png"/><Relationship Id="rId364" Type="http://schemas.openxmlformats.org/officeDocument/2006/relationships/image" Target="../media/image364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385" Type="http://schemas.openxmlformats.org/officeDocument/2006/relationships/image" Target="../media/image385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5" Type="http://schemas.openxmlformats.org/officeDocument/2006/relationships/image" Target="../media/image245.png"/><Relationship Id="rId266" Type="http://schemas.openxmlformats.org/officeDocument/2006/relationships/image" Target="../media/image266.pn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431" Type="http://schemas.openxmlformats.org/officeDocument/2006/relationships/image" Target="../media/image431.png"/><Relationship Id="rId452" Type="http://schemas.openxmlformats.org/officeDocument/2006/relationships/image" Target="../media/image452.png"/><Relationship Id="rId473" Type="http://schemas.openxmlformats.org/officeDocument/2006/relationships/image" Target="../media/image473.png"/><Relationship Id="rId494" Type="http://schemas.openxmlformats.org/officeDocument/2006/relationships/image" Target="../media/image494.png"/><Relationship Id="rId508" Type="http://schemas.openxmlformats.org/officeDocument/2006/relationships/image" Target="../media/image508.png"/><Relationship Id="rId30" Type="http://schemas.openxmlformats.org/officeDocument/2006/relationships/image" Target="../media/image3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312" Type="http://schemas.openxmlformats.org/officeDocument/2006/relationships/image" Target="../media/image312.png"/><Relationship Id="rId333" Type="http://schemas.openxmlformats.org/officeDocument/2006/relationships/image" Target="../media/image333.png"/><Relationship Id="rId354" Type="http://schemas.openxmlformats.org/officeDocument/2006/relationships/image" Target="../media/image354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75" Type="http://schemas.openxmlformats.org/officeDocument/2006/relationships/image" Target="../media/image375.png"/><Relationship Id="rId396" Type="http://schemas.openxmlformats.org/officeDocument/2006/relationships/image" Target="../media/image396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5" Type="http://schemas.openxmlformats.org/officeDocument/2006/relationships/image" Target="../media/image235.png"/><Relationship Id="rId256" Type="http://schemas.openxmlformats.org/officeDocument/2006/relationships/image" Target="../media/image256.png"/><Relationship Id="rId277" Type="http://schemas.openxmlformats.org/officeDocument/2006/relationships/image" Target="../media/image277.png"/><Relationship Id="rId298" Type="http://schemas.openxmlformats.org/officeDocument/2006/relationships/image" Target="../media/image298.png"/><Relationship Id="rId400" Type="http://schemas.openxmlformats.org/officeDocument/2006/relationships/image" Target="../media/image400.png"/><Relationship Id="rId421" Type="http://schemas.openxmlformats.org/officeDocument/2006/relationships/image" Target="../media/image421.png"/><Relationship Id="rId442" Type="http://schemas.openxmlformats.org/officeDocument/2006/relationships/image" Target="../media/image442.png"/><Relationship Id="rId463" Type="http://schemas.openxmlformats.org/officeDocument/2006/relationships/image" Target="../media/image463.png"/><Relationship Id="rId484" Type="http://schemas.openxmlformats.org/officeDocument/2006/relationships/image" Target="../media/image484.png"/><Relationship Id="rId519" Type="http://schemas.openxmlformats.org/officeDocument/2006/relationships/image" Target="../media/image519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302" Type="http://schemas.openxmlformats.org/officeDocument/2006/relationships/image" Target="../media/image302.png"/><Relationship Id="rId323" Type="http://schemas.openxmlformats.org/officeDocument/2006/relationships/image" Target="../media/image323.png"/><Relationship Id="rId344" Type="http://schemas.openxmlformats.org/officeDocument/2006/relationships/image" Target="../media/image344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65" Type="http://schemas.openxmlformats.org/officeDocument/2006/relationships/image" Target="../media/image365.png"/><Relationship Id="rId386" Type="http://schemas.openxmlformats.org/officeDocument/2006/relationships/image" Target="../media/image386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5" Type="http://schemas.openxmlformats.org/officeDocument/2006/relationships/image" Target="../media/image225.png"/><Relationship Id="rId246" Type="http://schemas.openxmlformats.org/officeDocument/2006/relationships/image" Target="../media/image246.png"/><Relationship Id="rId267" Type="http://schemas.openxmlformats.org/officeDocument/2006/relationships/image" Target="../media/image267.png"/><Relationship Id="rId288" Type="http://schemas.openxmlformats.org/officeDocument/2006/relationships/image" Target="../media/image288.png"/><Relationship Id="rId411" Type="http://schemas.openxmlformats.org/officeDocument/2006/relationships/image" Target="../media/image411.png"/><Relationship Id="rId432" Type="http://schemas.openxmlformats.org/officeDocument/2006/relationships/image" Target="../media/image432.png"/><Relationship Id="rId453" Type="http://schemas.openxmlformats.org/officeDocument/2006/relationships/image" Target="../media/image453.png"/><Relationship Id="rId474" Type="http://schemas.openxmlformats.org/officeDocument/2006/relationships/image" Target="../media/image474.png"/><Relationship Id="rId509" Type="http://schemas.openxmlformats.org/officeDocument/2006/relationships/image" Target="../media/image509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313" Type="http://schemas.openxmlformats.org/officeDocument/2006/relationships/image" Target="../media/image313.png"/><Relationship Id="rId495" Type="http://schemas.openxmlformats.org/officeDocument/2006/relationships/image" Target="../media/image495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169" Type="http://schemas.openxmlformats.org/officeDocument/2006/relationships/image" Target="../media/image169.png"/><Relationship Id="rId334" Type="http://schemas.openxmlformats.org/officeDocument/2006/relationships/image" Target="../media/image334.png"/><Relationship Id="rId355" Type="http://schemas.openxmlformats.org/officeDocument/2006/relationships/image" Target="../media/image355.png"/><Relationship Id="rId376" Type="http://schemas.openxmlformats.org/officeDocument/2006/relationships/image" Target="../media/image376.png"/><Relationship Id="rId397" Type="http://schemas.openxmlformats.org/officeDocument/2006/relationships/image" Target="../media/image397.png"/><Relationship Id="rId4" Type="http://schemas.openxmlformats.org/officeDocument/2006/relationships/image" Target="../media/image4.png"/><Relationship Id="rId180" Type="http://schemas.openxmlformats.org/officeDocument/2006/relationships/image" Target="../media/image18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78" Type="http://schemas.openxmlformats.org/officeDocument/2006/relationships/image" Target="../media/image278.png"/><Relationship Id="rId401" Type="http://schemas.openxmlformats.org/officeDocument/2006/relationships/image" Target="../media/image401.png"/><Relationship Id="rId422" Type="http://schemas.openxmlformats.org/officeDocument/2006/relationships/image" Target="../media/image422.png"/><Relationship Id="rId443" Type="http://schemas.openxmlformats.org/officeDocument/2006/relationships/image" Target="../media/image443.png"/><Relationship Id="rId464" Type="http://schemas.openxmlformats.org/officeDocument/2006/relationships/image" Target="../media/image464.png"/><Relationship Id="rId303" Type="http://schemas.openxmlformats.org/officeDocument/2006/relationships/image" Target="../media/image303.png"/><Relationship Id="rId485" Type="http://schemas.openxmlformats.org/officeDocument/2006/relationships/image" Target="../media/image485.png"/><Relationship Id="rId42" Type="http://schemas.openxmlformats.org/officeDocument/2006/relationships/image" Target="../media/image42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387" Type="http://schemas.openxmlformats.org/officeDocument/2006/relationships/image" Target="../media/image387.png"/><Relationship Id="rId510" Type="http://schemas.openxmlformats.org/officeDocument/2006/relationships/image" Target="../media/image51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47" Type="http://schemas.openxmlformats.org/officeDocument/2006/relationships/image" Target="../media/image247.png"/><Relationship Id="rId412" Type="http://schemas.openxmlformats.org/officeDocument/2006/relationships/image" Target="../media/image412.png"/><Relationship Id="rId107" Type="http://schemas.openxmlformats.org/officeDocument/2006/relationships/image" Target="../media/image107.png"/><Relationship Id="rId289" Type="http://schemas.openxmlformats.org/officeDocument/2006/relationships/image" Target="../media/image289.png"/><Relationship Id="rId454" Type="http://schemas.openxmlformats.org/officeDocument/2006/relationships/image" Target="../media/image454.png"/><Relationship Id="rId496" Type="http://schemas.openxmlformats.org/officeDocument/2006/relationships/image" Target="../media/image496.png"/><Relationship Id="rId11" Type="http://schemas.openxmlformats.org/officeDocument/2006/relationships/image" Target="../media/image11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14" Type="http://schemas.openxmlformats.org/officeDocument/2006/relationships/image" Target="../media/image314.png"/><Relationship Id="rId356" Type="http://schemas.openxmlformats.org/officeDocument/2006/relationships/image" Target="../media/image356.png"/><Relationship Id="rId398" Type="http://schemas.openxmlformats.org/officeDocument/2006/relationships/image" Target="../media/image398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258" Type="http://schemas.openxmlformats.org/officeDocument/2006/relationships/image" Target="../media/image258.png"/><Relationship Id="rId465" Type="http://schemas.openxmlformats.org/officeDocument/2006/relationships/image" Target="../media/image465.png"/><Relationship Id="rId22" Type="http://schemas.openxmlformats.org/officeDocument/2006/relationships/image" Target="../media/image22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367" Type="http://schemas.openxmlformats.org/officeDocument/2006/relationships/image" Target="../media/image367.png"/><Relationship Id="rId171" Type="http://schemas.openxmlformats.org/officeDocument/2006/relationships/image" Target="../media/image171.png"/><Relationship Id="rId227" Type="http://schemas.openxmlformats.org/officeDocument/2006/relationships/image" Target="../media/image227.png"/><Relationship Id="rId269" Type="http://schemas.openxmlformats.org/officeDocument/2006/relationships/image" Target="../media/image269.png"/><Relationship Id="rId434" Type="http://schemas.openxmlformats.org/officeDocument/2006/relationships/image" Target="../media/image434.png"/><Relationship Id="rId476" Type="http://schemas.openxmlformats.org/officeDocument/2006/relationships/image" Target="../media/image476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336" Type="http://schemas.openxmlformats.org/officeDocument/2006/relationships/image" Target="../media/image336.png"/><Relationship Id="rId501" Type="http://schemas.openxmlformats.org/officeDocument/2006/relationships/image" Target="../media/image501.pn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182" Type="http://schemas.openxmlformats.org/officeDocument/2006/relationships/image" Target="../media/image182.png"/><Relationship Id="rId378" Type="http://schemas.openxmlformats.org/officeDocument/2006/relationships/image" Target="../media/image378.png"/><Relationship Id="rId403" Type="http://schemas.openxmlformats.org/officeDocument/2006/relationships/image" Target="../media/image403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445" Type="http://schemas.openxmlformats.org/officeDocument/2006/relationships/image" Target="../media/image445.png"/><Relationship Id="rId487" Type="http://schemas.openxmlformats.org/officeDocument/2006/relationships/image" Target="../media/image487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347" Type="http://schemas.openxmlformats.org/officeDocument/2006/relationships/image" Target="../media/image347.png"/><Relationship Id="rId512" Type="http://schemas.openxmlformats.org/officeDocument/2006/relationships/image" Target="../media/image512.png"/><Relationship Id="rId44" Type="http://schemas.openxmlformats.org/officeDocument/2006/relationships/image" Target="../media/image44.png"/><Relationship Id="rId86" Type="http://schemas.openxmlformats.org/officeDocument/2006/relationships/image" Target="../media/image86.png"/><Relationship Id="rId151" Type="http://schemas.openxmlformats.org/officeDocument/2006/relationships/image" Target="../media/image151.png"/><Relationship Id="rId389" Type="http://schemas.openxmlformats.org/officeDocument/2006/relationships/image" Target="../media/image389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49" Type="http://schemas.openxmlformats.org/officeDocument/2006/relationships/image" Target="../media/image249.png"/><Relationship Id="rId414" Type="http://schemas.openxmlformats.org/officeDocument/2006/relationships/image" Target="../media/image414.png"/><Relationship Id="rId456" Type="http://schemas.openxmlformats.org/officeDocument/2006/relationships/image" Target="../media/image456.png"/><Relationship Id="rId498" Type="http://schemas.openxmlformats.org/officeDocument/2006/relationships/image" Target="../media/image498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316" Type="http://schemas.openxmlformats.org/officeDocument/2006/relationships/image" Target="../media/image316.png"/><Relationship Id="rId55" Type="http://schemas.openxmlformats.org/officeDocument/2006/relationships/image" Target="../media/image55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358" Type="http://schemas.openxmlformats.org/officeDocument/2006/relationships/image" Target="../media/image358.png"/><Relationship Id="rId162" Type="http://schemas.openxmlformats.org/officeDocument/2006/relationships/image" Target="../media/image162.png"/><Relationship Id="rId218" Type="http://schemas.openxmlformats.org/officeDocument/2006/relationships/image" Target="../media/image218.png"/><Relationship Id="rId425" Type="http://schemas.openxmlformats.org/officeDocument/2006/relationships/image" Target="../media/image425.png"/><Relationship Id="rId467" Type="http://schemas.openxmlformats.org/officeDocument/2006/relationships/image" Target="../media/image467.png"/><Relationship Id="rId271" Type="http://schemas.openxmlformats.org/officeDocument/2006/relationships/image" Target="../media/image271.png"/><Relationship Id="rId24" Type="http://schemas.openxmlformats.org/officeDocument/2006/relationships/image" Target="../media/image24.png"/><Relationship Id="rId66" Type="http://schemas.openxmlformats.org/officeDocument/2006/relationships/image" Target="../media/image66.png"/><Relationship Id="rId131" Type="http://schemas.openxmlformats.org/officeDocument/2006/relationships/image" Target="../media/image131.png"/><Relationship Id="rId327" Type="http://schemas.openxmlformats.org/officeDocument/2006/relationships/image" Target="../media/image327.png"/><Relationship Id="rId369" Type="http://schemas.openxmlformats.org/officeDocument/2006/relationships/image" Target="../media/image369.png"/><Relationship Id="rId173" Type="http://schemas.openxmlformats.org/officeDocument/2006/relationships/image" Target="../media/image173.png"/><Relationship Id="rId229" Type="http://schemas.openxmlformats.org/officeDocument/2006/relationships/image" Target="../media/image229.png"/><Relationship Id="rId380" Type="http://schemas.openxmlformats.org/officeDocument/2006/relationships/image" Target="../media/image380.png"/><Relationship Id="rId436" Type="http://schemas.openxmlformats.org/officeDocument/2006/relationships/image" Target="../media/image436.png"/><Relationship Id="rId240" Type="http://schemas.openxmlformats.org/officeDocument/2006/relationships/image" Target="../media/image240.png"/><Relationship Id="rId478" Type="http://schemas.openxmlformats.org/officeDocument/2006/relationships/image" Target="../media/image47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</xdr:row>
      <xdr:rowOff>0</xdr:rowOff>
    </xdr:from>
    <xdr:to>
      <xdr:col>2</xdr:col>
      <xdr:colOff>0</xdr:colOff>
      <xdr:row>7</xdr:row>
      <xdr:rowOff>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2</xdr:col>
      <xdr:colOff>0</xdr:colOff>
      <xdr:row>8</xdr:row>
      <xdr:rowOff>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8</xdr:row>
      <xdr:rowOff>0</xdr:rowOff>
    </xdr:from>
    <xdr:to>
      <xdr:col>2</xdr:col>
      <xdr:colOff>0</xdr:colOff>
      <xdr:row>9</xdr:row>
      <xdr:rowOff>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10</xdr:row>
      <xdr:rowOff>0</xdr:rowOff>
    </xdr:from>
    <xdr:to>
      <xdr:col>2</xdr:col>
      <xdr:colOff>0</xdr:colOff>
      <xdr:row>11</xdr:row>
      <xdr:rowOff>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</xdr:row>
      <xdr:rowOff>0</xdr:rowOff>
    </xdr:from>
    <xdr:to>
      <xdr:col>2</xdr:col>
      <xdr:colOff>0</xdr:colOff>
      <xdr:row>12</xdr:row>
      <xdr:rowOff>0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13</xdr:row>
      <xdr:rowOff>0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13</xdr:row>
      <xdr:rowOff>0</xdr:rowOff>
    </xdr:from>
    <xdr:to>
      <xdr:col>2</xdr:col>
      <xdr:colOff>0</xdr:colOff>
      <xdr:row>14</xdr:row>
      <xdr:rowOff>0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14</xdr:row>
      <xdr:rowOff>0</xdr:rowOff>
    </xdr:from>
    <xdr:to>
      <xdr:col>2</xdr:col>
      <xdr:colOff>0</xdr:colOff>
      <xdr:row>15</xdr:row>
      <xdr:rowOff>0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</xdr:row>
      <xdr:rowOff>0</xdr:rowOff>
    </xdr:from>
    <xdr:to>
      <xdr:col>2</xdr:col>
      <xdr:colOff>0</xdr:colOff>
      <xdr:row>16</xdr:row>
      <xdr:rowOff>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16</xdr:row>
      <xdr:rowOff>0</xdr:rowOff>
    </xdr:from>
    <xdr:to>
      <xdr:col>2</xdr:col>
      <xdr:colOff>0</xdr:colOff>
      <xdr:row>17</xdr:row>
      <xdr:rowOff>0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17</xdr:row>
      <xdr:rowOff>0</xdr:rowOff>
    </xdr:from>
    <xdr:to>
      <xdr:col>2</xdr:col>
      <xdr:colOff>0</xdr:colOff>
      <xdr:row>18</xdr:row>
      <xdr:rowOff>0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18</xdr:row>
      <xdr:rowOff>0</xdr:rowOff>
    </xdr:from>
    <xdr:to>
      <xdr:col>2</xdr:col>
      <xdr:colOff>0</xdr:colOff>
      <xdr:row>19</xdr:row>
      <xdr:rowOff>0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</xdr:row>
      <xdr:rowOff>0</xdr:rowOff>
    </xdr:from>
    <xdr:to>
      <xdr:col>2</xdr:col>
      <xdr:colOff>0</xdr:colOff>
      <xdr:row>20</xdr:row>
      <xdr:rowOff>0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</xdr:row>
      <xdr:rowOff>0</xdr:rowOff>
    </xdr:from>
    <xdr:to>
      <xdr:col>2</xdr:col>
      <xdr:colOff>0</xdr:colOff>
      <xdr:row>21</xdr:row>
      <xdr:rowOff>0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22</xdr:row>
      <xdr:rowOff>0</xdr:rowOff>
    </xdr:from>
    <xdr:to>
      <xdr:col>2</xdr:col>
      <xdr:colOff>0</xdr:colOff>
      <xdr:row>23</xdr:row>
      <xdr:rowOff>0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</xdr:row>
      <xdr:rowOff>0</xdr:rowOff>
    </xdr:from>
    <xdr:to>
      <xdr:col>2</xdr:col>
      <xdr:colOff>0</xdr:colOff>
      <xdr:row>24</xdr:row>
      <xdr:rowOff>0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</xdr:row>
      <xdr:rowOff>0</xdr:rowOff>
    </xdr:from>
    <xdr:to>
      <xdr:col>2</xdr:col>
      <xdr:colOff>0</xdr:colOff>
      <xdr:row>25</xdr:row>
      <xdr:rowOff>0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25</xdr:row>
      <xdr:rowOff>0</xdr:rowOff>
    </xdr:from>
    <xdr:to>
      <xdr:col>2</xdr:col>
      <xdr:colOff>0</xdr:colOff>
      <xdr:row>26</xdr:row>
      <xdr:rowOff>0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26</xdr:row>
      <xdr:rowOff>0</xdr:rowOff>
    </xdr:from>
    <xdr:to>
      <xdr:col>2</xdr:col>
      <xdr:colOff>0</xdr:colOff>
      <xdr:row>27</xdr:row>
      <xdr:rowOff>0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28</xdr:row>
      <xdr:rowOff>0</xdr:rowOff>
    </xdr:from>
    <xdr:to>
      <xdr:col>2</xdr:col>
      <xdr:colOff>0</xdr:colOff>
      <xdr:row>29</xdr:row>
      <xdr:rowOff>0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29</xdr:row>
      <xdr:rowOff>0</xdr:rowOff>
    </xdr:from>
    <xdr:to>
      <xdr:col>2</xdr:col>
      <xdr:colOff>0</xdr:colOff>
      <xdr:row>30</xdr:row>
      <xdr:rowOff>0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30</xdr:row>
      <xdr:rowOff>0</xdr:rowOff>
    </xdr:from>
    <xdr:to>
      <xdr:col>2</xdr:col>
      <xdr:colOff>0</xdr:colOff>
      <xdr:row>31</xdr:row>
      <xdr:rowOff>0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31</xdr:row>
      <xdr:rowOff>0</xdr:rowOff>
    </xdr:from>
    <xdr:to>
      <xdr:col>2</xdr:col>
      <xdr:colOff>0</xdr:colOff>
      <xdr:row>32</xdr:row>
      <xdr:rowOff>0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32</xdr:row>
      <xdr:rowOff>0</xdr:rowOff>
    </xdr:from>
    <xdr:to>
      <xdr:col>2</xdr:col>
      <xdr:colOff>0</xdr:colOff>
      <xdr:row>33</xdr:row>
      <xdr:rowOff>0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34</xdr:row>
      <xdr:rowOff>0</xdr:rowOff>
    </xdr:from>
    <xdr:to>
      <xdr:col>2</xdr:col>
      <xdr:colOff>0</xdr:colOff>
      <xdr:row>35</xdr:row>
      <xdr:rowOff>0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35</xdr:row>
      <xdr:rowOff>0</xdr:rowOff>
    </xdr:from>
    <xdr:to>
      <xdr:col>2</xdr:col>
      <xdr:colOff>0</xdr:colOff>
      <xdr:row>36</xdr:row>
      <xdr:rowOff>0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36</xdr:row>
      <xdr:rowOff>0</xdr:rowOff>
    </xdr:from>
    <xdr:to>
      <xdr:col>2</xdr:col>
      <xdr:colOff>0</xdr:colOff>
      <xdr:row>37</xdr:row>
      <xdr:rowOff>0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37</xdr:row>
      <xdr:rowOff>0</xdr:rowOff>
    </xdr:from>
    <xdr:to>
      <xdr:col>2</xdr:col>
      <xdr:colOff>0</xdr:colOff>
      <xdr:row>38</xdr:row>
      <xdr:rowOff>0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38</xdr:row>
      <xdr:rowOff>0</xdr:rowOff>
    </xdr:from>
    <xdr:to>
      <xdr:col>2</xdr:col>
      <xdr:colOff>0</xdr:colOff>
      <xdr:row>39</xdr:row>
      <xdr:rowOff>0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39</xdr:row>
      <xdr:rowOff>0</xdr:rowOff>
    </xdr:from>
    <xdr:to>
      <xdr:col>2</xdr:col>
      <xdr:colOff>0</xdr:colOff>
      <xdr:row>40</xdr:row>
      <xdr:rowOff>0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40</xdr:row>
      <xdr:rowOff>0</xdr:rowOff>
    </xdr:from>
    <xdr:to>
      <xdr:col>2</xdr:col>
      <xdr:colOff>0</xdr:colOff>
      <xdr:row>41</xdr:row>
      <xdr:rowOff>0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41</xdr:row>
      <xdr:rowOff>0</xdr:rowOff>
    </xdr:from>
    <xdr:to>
      <xdr:col>2</xdr:col>
      <xdr:colOff>0</xdr:colOff>
      <xdr:row>42</xdr:row>
      <xdr:rowOff>0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42</xdr:row>
      <xdr:rowOff>0</xdr:rowOff>
    </xdr:from>
    <xdr:to>
      <xdr:col>2</xdr:col>
      <xdr:colOff>0</xdr:colOff>
      <xdr:row>43</xdr:row>
      <xdr:rowOff>0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43</xdr:row>
      <xdr:rowOff>0</xdr:rowOff>
    </xdr:from>
    <xdr:to>
      <xdr:col>2</xdr:col>
      <xdr:colOff>0</xdr:colOff>
      <xdr:row>44</xdr:row>
      <xdr:rowOff>0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44</xdr:row>
      <xdr:rowOff>0</xdr:rowOff>
    </xdr:from>
    <xdr:to>
      <xdr:col>2</xdr:col>
      <xdr:colOff>0</xdr:colOff>
      <xdr:row>45</xdr:row>
      <xdr:rowOff>0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45</xdr:row>
      <xdr:rowOff>0</xdr:rowOff>
    </xdr:from>
    <xdr:to>
      <xdr:col>2</xdr:col>
      <xdr:colOff>0</xdr:colOff>
      <xdr:row>46</xdr:row>
      <xdr:rowOff>0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47</xdr:row>
      <xdr:rowOff>0</xdr:rowOff>
    </xdr:from>
    <xdr:to>
      <xdr:col>2</xdr:col>
      <xdr:colOff>0</xdr:colOff>
      <xdr:row>48</xdr:row>
      <xdr:rowOff>0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49</xdr:row>
      <xdr:rowOff>0</xdr:rowOff>
    </xdr:from>
    <xdr:to>
      <xdr:col>2</xdr:col>
      <xdr:colOff>0</xdr:colOff>
      <xdr:row>50</xdr:row>
      <xdr:rowOff>0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50</xdr:row>
      <xdr:rowOff>0</xdr:rowOff>
    </xdr:from>
    <xdr:to>
      <xdr:col>2</xdr:col>
      <xdr:colOff>0</xdr:colOff>
      <xdr:row>51</xdr:row>
      <xdr:rowOff>0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51</xdr:row>
      <xdr:rowOff>0</xdr:rowOff>
    </xdr:from>
    <xdr:to>
      <xdr:col>2</xdr:col>
      <xdr:colOff>0</xdr:colOff>
      <xdr:row>52</xdr:row>
      <xdr:rowOff>0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52</xdr:row>
      <xdr:rowOff>0</xdr:rowOff>
    </xdr:from>
    <xdr:to>
      <xdr:col>2</xdr:col>
      <xdr:colOff>0</xdr:colOff>
      <xdr:row>53</xdr:row>
      <xdr:rowOff>0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54</xdr:row>
      <xdr:rowOff>0</xdr:rowOff>
    </xdr:from>
    <xdr:to>
      <xdr:col>2</xdr:col>
      <xdr:colOff>0</xdr:colOff>
      <xdr:row>55</xdr:row>
      <xdr:rowOff>0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55</xdr:row>
      <xdr:rowOff>0</xdr:rowOff>
    </xdr:from>
    <xdr:to>
      <xdr:col>2</xdr:col>
      <xdr:colOff>0</xdr:colOff>
      <xdr:row>56</xdr:row>
      <xdr:rowOff>0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56</xdr:row>
      <xdr:rowOff>0</xdr:rowOff>
    </xdr:from>
    <xdr:to>
      <xdr:col>2</xdr:col>
      <xdr:colOff>0</xdr:colOff>
      <xdr:row>57</xdr:row>
      <xdr:rowOff>0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58</xdr:row>
      <xdr:rowOff>0</xdr:rowOff>
    </xdr:from>
    <xdr:to>
      <xdr:col>2</xdr:col>
      <xdr:colOff>0</xdr:colOff>
      <xdr:row>59</xdr:row>
      <xdr:rowOff>0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59</xdr:row>
      <xdr:rowOff>0</xdr:rowOff>
    </xdr:from>
    <xdr:to>
      <xdr:col>2</xdr:col>
      <xdr:colOff>0</xdr:colOff>
      <xdr:row>60</xdr:row>
      <xdr:rowOff>0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60</xdr:row>
      <xdr:rowOff>0</xdr:rowOff>
    </xdr:from>
    <xdr:to>
      <xdr:col>2</xdr:col>
      <xdr:colOff>0</xdr:colOff>
      <xdr:row>61</xdr:row>
      <xdr:rowOff>0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62</xdr:row>
      <xdr:rowOff>0</xdr:rowOff>
    </xdr:from>
    <xdr:to>
      <xdr:col>2</xdr:col>
      <xdr:colOff>0</xdr:colOff>
      <xdr:row>63</xdr:row>
      <xdr:rowOff>0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63</xdr:row>
      <xdr:rowOff>0</xdr:rowOff>
    </xdr:from>
    <xdr:to>
      <xdr:col>2</xdr:col>
      <xdr:colOff>0</xdr:colOff>
      <xdr:row>64</xdr:row>
      <xdr:rowOff>0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64</xdr:row>
      <xdr:rowOff>0</xdr:rowOff>
    </xdr:from>
    <xdr:to>
      <xdr:col>2</xdr:col>
      <xdr:colOff>0</xdr:colOff>
      <xdr:row>65</xdr:row>
      <xdr:rowOff>0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65</xdr:row>
      <xdr:rowOff>0</xdr:rowOff>
    </xdr:from>
    <xdr:to>
      <xdr:col>2</xdr:col>
      <xdr:colOff>0</xdr:colOff>
      <xdr:row>66</xdr:row>
      <xdr:rowOff>0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66</xdr:row>
      <xdr:rowOff>0</xdr:rowOff>
    </xdr:from>
    <xdr:to>
      <xdr:col>2</xdr:col>
      <xdr:colOff>0</xdr:colOff>
      <xdr:row>67</xdr:row>
      <xdr:rowOff>0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68</xdr:row>
      <xdr:rowOff>0</xdr:rowOff>
    </xdr:from>
    <xdr:to>
      <xdr:col>2</xdr:col>
      <xdr:colOff>0</xdr:colOff>
      <xdr:row>69</xdr:row>
      <xdr:rowOff>0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69</xdr:row>
      <xdr:rowOff>0</xdr:rowOff>
    </xdr:from>
    <xdr:to>
      <xdr:col>2</xdr:col>
      <xdr:colOff>0</xdr:colOff>
      <xdr:row>70</xdr:row>
      <xdr:rowOff>0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70</xdr:row>
      <xdr:rowOff>0</xdr:rowOff>
    </xdr:from>
    <xdr:to>
      <xdr:col>2</xdr:col>
      <xdr:colOff>0</xdr:colOff>
      <xdr:row>71</xdr:row>
      <xdr:rowOff>0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71</xdr:row>
      <xdr:rowOff>0</xdr:rowOff>
    </xdr:from>
    <xdr:to>
      <xdr:col>2</xdr:col>
      <xdr:colOff>0</xdr:colOff>
      <xdr:row>72</xdr:row>
      <xdr:rowOff>0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72</xdr:row>
      <xdr:rowOff>0</xdr:rowOff>
    </xdr:from>
    <xdr:to>
      <xdr:col>2</xdr:col>
      <xdr:colOff>0</xdr:colOff>
      <xdr:row>73</xdr:row>
      <xdr:rowOff>0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74</xdr:row>
      <xdr:rowOff>0</xdr:rowOff>
    </xdr:from>
    <xdr:to>
      <xdr:col>2</xdr:col>
      <xdr:colOff>0</xdr:colOff>
      <xdr:row>75</xdr:row>
      <xdr:rowOff>0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75</xdr:row>
      <xdr:rowOff>0</xdr:rowOff>
    </xdr:from>
    <xdr:to>
      <xdr:col>2</xdr:col>
      <xdr:colOff>0</xdr:colOff>
      <xdr:row>76</xdr:row>
      <xdr:rowOff>0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77</xdr:row>
      <xdr:rowOff>0</xdr:rowOff>
    </xdr:from>
    <xdr:to>
      <xdr:col>2</xdr:col>
      <xdr:colOff>0</xdr:colOff>
      <xdr:row>78</xdr:row>
      <xdr:rowOff>0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78</xdr:row>
      <xdr:rowOff>0</xdr:rowOff>
    </xdr:from>
    <xdr:to>
      <xdr:col>2</xdr:col>
      <xdr:colOff>0</xdr:colOff>
      <xdr:row>79</xdr:row>
      <xdr:rowOff>0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79</xdr:row>
      <xdr:rowOff>0</xdr:rowOff>
    </xdr:from>
    <xdr:to>
      <xdr:col>2</xdr:col>
      <xdr:colOff>0</xdr:colOff>
      <xdr:row>80</xdr:row>
      <xdr:rowOff>0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80</xdr:row>
      <xdr:rowOff>0</xdr:rowOff>
    </xdr:from>
    <xdr:to>
      <xdr:col>2</xdr:col>
      <xdr:colOff>0</xdr:colOff>
      <xdr:row>81</xdr:row>
      <xdr:rowOff>0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83</xdr:row>
      <xdr:rowOff>0</xdr:rowOff>
    </xdr:from>
    <xdr:to>
      <xdr:col>2</xdr:col>
      <xdr:colOff>0</xdr:colOff>
      <xdr:row>84</xdr:row>
      <xdr:rowOff>0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84</xdr:row>
      <xdr:rowOff>0</xdr:rowOff>
    </xdr:from>
    <xdr:to>
      <xdr:col>2</xdr:col>
      <xdr:colOff>0</xdr:colOff>
      <xdr:row>85</xdr:row>
      <xdr:rowOff>0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85</xdr:row>
      <xdr:rowOff>0</xdr:rowOff>
    </xdr:from>
    <xdr:to>
      <xdr:col>2</xdr:col>
      <xdr:colOff>0</xdr:colOff>
      <xdr:row>86</xdr:row>
      <xdr:rowOff>0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87</xdr:row>
      <xdr:rowOff>0</xdr:rowOff>
    </xdr:from>
    <xdr:to>
      <xdr:col>2</xdr:col>
      <xdr:colOff>0</xdr:colOff>
      <xdr:row>88</xdr:row>
      <xdr:rowOff>0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89</xdr:row>
      <xdr:rowOff>0</xdr:rowOff>
    </xdr:from>
    <xdr:to>
      <xdr:col>2</xdr:col>
      <xdr:colOff>0</xdr:colOff>
      <xdr:row>90</xdr:row>
      <xdr:rowOff>0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91</xdr:row>
      <xdr:rowOff>0</xdr:rowOff>
    </xdr:from>
    <xdr:to>
      <xdr:col>2</xdr:col>
      <xdr:colOff>0</xdr:colOff>
      <xdr:row>92</xdr:row>
      <xdr:rowOff>0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92</xdr:row>
      <xdr:rowOff>0</xdr:rowOff>
    </xdr:from>
    <xdr:to>
      <xdr:col>2</xdr:col>
      <xdr:colOff>0</xdr:colOff>
      <xdr:row>93</xdr:row>
      <xdr:rowOff>0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94</xdr:row>
      <xdr:rowOff>0</xdr:rowOff>
    </xdr:from>
    <xdr:to>
      <xdr:col>2</xdr:col>
      <xdr:colOff>0</xdr:colOff>
      <xdr:row>95</xdr:row>
      <xdr:rowOff>0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95</xdr:row>
      <xdr:rowOff>0</xdr:rowOff>
    </xdr:from>
    <xdr:to>
      <xdr:col>2</xdr:col>
      <xdr:colOff>0</xdr:colOff>
      <xdr:row>96</xdr:row>
      <xdr:rowOff>0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97</xdr:row>
      <xdr:rowOff>0</xdr:rowOff>
    </xdr:from>
    <xdr:to>
      <xdr:col>2</xdr:col>
      <xdr:colOff>0</xdr:colOff>
      <xdr:row>98</xdr:row>
      <xdr:rowOff>0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98</xdr:row>
      <xdr:rowOff>0</xdr:rowOff>
    </xdr:from>
    <xdr:to>
      <xdr:col>2</xdr:col>
      <xdr:colOff>0</xdr:colOff>
      <xdr:row>99</xdr:row>
      <xdr:rowOff>0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99</xdr:row>
      <xdr:rowOff>0</xdr:rowOff>
    </xdr:from>
    <xdr:to>
      <xdr:col>2</xdr:col>
      <xdr:colOff>0</xdr:colOff>
      <xdr:row>100</xdr:row>
      <xdr:rowOff>0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100</xdr:row>
      <xdr:rowOff>0</xdr:rowOff>
    </xdr:from>
    <xdr:to>
      <xdr:col>2</xdr:col>
      <xdr:colOff>0</xdr:colOff>
      <xdr:row>101</xdr:row>
      <xdr:rowOff>0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102</xdr:row>
      <xdr:rowOff>0</xdr:rowOff>
    </xdr:from>
    <xdr:to>
      <xdr:col>2</xdr:col>
      <xdr:colOff>0</xdr:colOff>
      <xdr:row>103</xdr:row>
      <xdr:rowOff>0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104</xdr:row>
      <xdr:rowOff>0</xdr:rowOff>
    </xdr:from>
    <xdr:to>
      <xdr:col>2</xdr:col>
      <xdr:colOff>0</xdr:colOff>
      <xdr:row>105</xdr:row>
      <xdr:rowOff>0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105</xdr:row>
      <xdr:rowOff>0</xdr:rowOff>
    </xdr:from>
    <xdr:to>
      <xdr:col>2</xdr:col>
      <xdr:colOff>0</xdr:colOff>
      <xdr:row>106</xdr:row>
      <xdr:rowOff>0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106</xdr:row>
      <xdr:rowOff>0</xdr:rowOff>
    </xdr:from>
    <xdr:to>
      <xdr:col>2</xdr:col>
      <xdr:colOff>0</xdr:colOff>
      <xdr:row>107</xdr:row>
      <xdr:rowOff>0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107</xdr:row>
      <xdr:rowOff>0</xdr:rowOff>
    </xdr:from>
    <xdr:to>
      <xdr:col>2</xdr:col>
      <xdr:colOff>0</xdr:colOff>
      <xdr:row>108</xdr:row>
      <xdr:rowOff>0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108</xdr:row>
      <xdr:rowOff>0</xdr:rowOff>
    </xdr:from>
    <xdr:to>
      <xdr:col>2</xdr:col>
      <xdr:colOff>0</xdr:colOff>
      <xdr:row>109</xdr:row>
      <xdr:rowOff>0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110</xdr:row>
      <xdr:rowOff>0</xdr:rowOff>
    </xdr:from>
    <xdr:to>
      <xdr:col>2</xdr:col>
      <xdr:colOff>0</xdr:colOff>
      <xdr:row>111</xdr:row>
      <xdr:rowOff>0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111</xdr:row>
      <xdr:rowOff>0</xdr:rowOff>
    </xdr:from>
    <xdr:to>
      <xdr:col>2</xdr:col>
      <xdr:colOff>0</xdr:colOff>
      <xdr:row>112</xdr:row>
      <xdr:rowOff>0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112</xdr:row>
      <xdr:rowOff>0</xdr:rowOff>
    </xdr:from>
    <xdr:to>
      <xdr:col>2</xdr:col>
      <xdr:colOff>0</xdr:colOff>
      <xdr:row>113</xdr:row>
      <xdr:rowOff>0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113</xdr:row>
      <xdr:rowOff>0</xdr:rowOff>
    </xdr:from>
    <xdr:to>
      <xdr:col>2</xdr:col>
      <xdr:colOff>0</xdr:colOff>
      <xdr:row>114</xdr:row>
      <xdr:rowOff>0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114</xdr:row>
      <xdr:rowOff>0</xdr:rowOff>
    </xdr:from>
    <xdr:to>
      <xdr:col>2</xdr:col>
      <xdr:colOff>0</xdr:colOff>
      <xdr:row>115</xdr:row>
      <xdr:rowOff>0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116</xdr:row>
      <xdr:rowOff>0</xdr:rowOff>
    </xdr:from>
    <xdr:to>
      <xdr:col>2</xdr:col>
      <xdr:colOff>0</xdr:colOff>
      <xdr:row>117</xdr:row>
      <xdr:rowOff>0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117</xdr:row>
      <xdr:rowOff>0</xdr:rowOff>
    </xdr:from>
    <xdr:to>
      <xdr:col>2</xdr:col>
      <xdr:colOff>0</xdr:colOff>
      <xdr:row>118</xdr:row>
      <xdr:rowOff>0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119</xdr:row>
      <xdr:rowOff>0</xdr:rowOff>
    </xdr:from>
    <xdr:to>
      <xdr:col>2</xdr:col>
      <xdr:colOff>0</xdr:colOff>
      <xdr:row>120</xdr:row>
      <xdr:rowOff>0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120</xdr:row>
      <xdr:rowOff>0</xdr:rowOff>
    </xdr:from>
    <xdr:to>
      <xdr:col>2</xdr:col>
      <xdr:colOff>0</xdr:colOff>
      <xdr:row>121</xdr:row>
      <xdr:rowOff>0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121</xdr:row>
      <xdr:rowOff>0</xdr:rowOff>
    </xdr:from>
    <xdr:to>
      <xdr:col>2</xdr:col>
      <xdr:colOff>0</xdr:colOff>
      <xdr:row>122</xdr:row>
      <xdr:rowOff>0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122</xdr:row>
      <xdr:rowOff>0</xdr:rowOff>
    </xdr:from>
    <xdr:to>
      <xdr:col>2</xdr:col>
      <xdr:colOff>0</xdr:colOff>
      <xdr:row>123</xdr:row>
      <xdr:rowOff>0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123</xdr:row>
      <xdr:rowOff>0</xdr:rowOff>
    </xdr:from>
    <xdr:to>
      <xdr:col>2</xdr:col>
      <xdr:colOff>0</xdr:colOff>
      <xdr:row>124</xdr:row>
      <xdr:rowOff>0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124</xdr:row>
      <xdr:rowOff>0</xdr:rowOff>
    </xdr:from>
    <xdr:to>
      <xdr:col>2</xdr:col>
      <xdr:colOff>0</xdr:colOff>
      <xdr:row>125</xdr:row>
      <xdr:rowOff>0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125</xdr:row>
      <xdr:rowOff>0</xdr:rowOff>
    </xdr:from>
    <xdr:to>
      <xdr:col>2</xdr:col>
      <xdr:colOff>0</xdr:colOff>
      <xdr:row>126</xdr:row>
      <xdr:rowOff>0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127</xdr:row>
      <xdr:rowOff>0</xdr:rowOff>
    </xdr:from>
    <xdr:to>
      <xdr:col>2</xdr:col>
      <xdr:colOff>0</xdr:colOff>
      <xdr:row>128</xdr:row>
      <xdr:rowOff>0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128</xdr:row>
      <xdr:rowOff>0</xdr:rowOff>
    </xdr:from>
    <xdr:to>
      <xdr:col>2</xdr:col>
      <xdr:colOff>0</xdr:colOff>
      <xdr:row>129</xdr:row>
      <xdr:rowOff>0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129</xdr:row>
      <xdr:rowOff>0</xdr:rowOff>
    </xdr:from>
    <xdr:to>
      <xdr:col>2</xdr:col>
      <xdr:colOff>0</xdr:colOff>
      <xdr:row>130</xdr:row>
      <xdr:rowOff>0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130</xdr:row>
      <xdr:rowOff>0</xdr:rowOff>
    </xdr:from>
    <xdr:to>
      <xdr:col>2</xdr:col>
      <xdr:colOff>0</xdr:colOff>
      <xdr:row>131</xdr:row>
      <xdr:rowOff>0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132</xdr:row>
      <xdr:rowOff>0</xdr:rowOff>
    </xdr:from>
    <xdr:to>
      <xdr:col>2</xdr:col>
      <xdr:colOff>0</xdr:colOff>
      <xdr:row>133</xdr:row>
      <xdr:rowOff>0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133</xdr:row>
      <xdr:rowOff>0</xdr:rowOff>
    </xdr:from>
    <xdr:to>
      <xdr:col>2</xdr:col>
      <xdr:colOff>0</xdr:colOff>
      <xdr:row>134</xdr:row>
      <xdr:rowOff>0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135</xdr:row>
      <xdr:rowOff>0</xdr:rowOff>
    </xdr:from>
    <xdr:to>
      <xdr:col>2</xdr:col>
      <xdr:colOff>0</xdr:colOff>
      <xdr:row>136</xdr:row>
      <xdr:rowOff>0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136</xdr:row>
      <xdr:rowOff>0</xdr:rowOff>
    </xdr:from>
    <xdr:to>
      <xdr:col>2</xdr:col>
      <xdr:colOff>0</xdr:colOff>
      <xdr:row>137</xdr:row>
      <xdr:rowOff>0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138</xdr:row>
      <xdr:rowOff>0</xdr:rowOff>
    </xdr:from>
    <xdr:to>
      <xdr:col>2</xdr:col>
      <xdr:colOff>0</xdr:colOff>
      <xdr:row>139</xdr:row>
      <xdr:rowOff>0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139</xdr:row>
      <xdr:rowOff>0</xdr:rowOff>
    </xdr:from>
    <xdr:to>
      <xdr:col>2</xdr:col>
      <xdr:colOff>0</xdr:colOff>
      <xdr:row>140</xdr:row>
      <xdr:rowOff>0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141</xdr:row>
      <xdr:rowOff>0</xdr:rowOff>
    </xdr:from>
    <xdr:to>
      <xdr:col>2</xdr:col>
      <xdr:colOff>0</xdr:colOff>
      <xdr:row>142</xdr:row>
      <xdr:rowOff>0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142</xdr:row>
      <xdr:rowOff>0</xdr:rowOff>
    </xdr:from>
    <xdr:to>
      <xdr:col>2</xdr:col>
      <xdr:colOff>0</xdr:colOff>
      <xdr:row>143</xdr:row>
      <xdr:rowOff>0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144</xdr:row>
      <xdr:rowOff>0</xdr:rowOff>
    </xdr:from>
    <xdr:to>
      <xdr:col>2</xdr:col>
      <xdr:colOff>0</xdr:colOff>
      <xdr:row>145</xdr:row>
      <xdr:rowOff>0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145</xdr:row>
      <xdr:rowOff>0</xdr:rowOff>
    </xdr:from>
    <xdr:to>
      <xdr:col>2</xdr:col>
      <xdr:colOff>0</xdr:colOff>
      <xdr:row>146</xdr:row>
      <xdr:rowOff>0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148</xdr:row>
      <xdr:rowOff>0</xdr:rowOff>
    </xdr:from>
    <xdr:to>
      <xdr:col>2</xdr:col>
      <xdr:colOff>0</xdr:colOff>
      <xdr:row>149</xdr:row>
      <xdr:rowOff>0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149</xdr:row>
      <xdr:rowOff>0</xdr:rowOff>
    </xdr:from>
    <xdr:to>
      <xdr:col>2</xdr:col>
      <xdr:colOff>0</xdr:colOff>
      <xdr:row>150</xdr:row>
      <xdr:rowOff>0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151</xdr:row>
      <xdr:rowOff>0</xdr:rowOff>
    </xdr:from>
    <xdr:to>
      <xdr:col>2</xdr:col>
      <xdr:colOff>0</xdr:colOff>
      <xdr:row>152</xdr:row>
      <xdr:rowOff>0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153</xdr:row>
      <xdr:rowOff>0</xdr:rowOff>
    </xdr:from>
    <xdr:to>
      <xdr:col>2</xdr:col>
      <xdr:colOff>0</xdr:colOff>
      <xdr:row>154</xdr:row>
      <xdr:rowOff>0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155</xdr:row>
      <xdr:rowOff>0</xdr:rowOff>
    </xdr:from>
    <xdr:to>
      <xdr:col>2</xdr:col>
      <xdr:colOff>0</xdr:colOff>
      <xdr:row>156</xdr:row>
      <xdr:rowOff>0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156</xdr:row>
      <xdr:rowOff>0</xdr:rowOff>
    </xdr:from>
    <xdr:to>
      <xdr:col>2</xdr:col>
      <xdr:colOff>0</xdr:colOff>
      <xdr:row>157</xdr:row>
      <xdr:rowOff>0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157</xdr:row>
      <xdr:rowOff>0</xdr:rowOff>
    </xdr:from>
    <xdr:to>
      <xdr:col>2</xdr:col>
      <xdr:colOff>0</xdr:colOff>
      <xdr:row>158</xdr:row>
      <xdr:rowOff>0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159</xdr:row>
      <xdr:rowOff>0</xdr:rowOff>
    </xdr:from>
    <xdr:to>
      <xdr:col>2</xdr:col>
      <xdr:colOff>0</xdr:colOff>
      <xdr:row>160</xdr:row>
      <xdr:rowOff>0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160</xdr:row>
      <xdr:rowOff>0</xdr:rowOff>
    </xdr:from>
    <xdr:to>
      <xdr:col>2</xdr:col>
      <xdr:colOff>0</xdr:colOff>
      <xdr:row>161</xdr:row>
      <xdr:rowOff>0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162</xdr:row>
      <xdr:rowOff>0</xdr:rowOff>
    </xdr:from>
    <xdr:to>
      <xdr:col>2</xdr:col>
      <xdr:colOff>0</xdr:colOff>
      <xdr:row>163</xdr:row>
      <xdr:rowOff>0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163</xdr:row>
      <xdr:rowOff>0</xdr:rowOff>
    </xdr:from>
    <xdr:to>
      <xdr:col>2</xdr:col>
      <xdr:colOff>0</xdr:colOff>
      <xdr:row>164</xdr:row>
      <xdr:rowOff>0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164</xdr:row>
      <xdr:rowOff>0</xdr:rowOff>
    </xdr:from>
    <xdr:to>
      <xdr:col>2</xdr:col>
      <xdr:colOff>0</xdr:colOff>
      <xdr:row>165</xdr:row>
      <xdr:rowOff>0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165</xdr:row>
      <xdr:rowOff>0</xdr:rowOff>
    </xdr:from>
    <xdr:to>
      <xdr:col>2</xdr:col>
      <xdr:colOff>0</xdr:colOff>
      <xdr:row>166</xdr:row>
      <xdr:rowOff>0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166</xdr:row>
      <xdr:rowOff>0</xdr:rowOff>
    </xdr:from>
    <xdr:to>
      <xdr:col>2</xdr:col>
      <xdr:colOff>0</xdr:colOff>
      <xdr:row>167</xdr:row>
      <xdr:rowOff>0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167</xdr:row>
      <xdr:rowOff>0</xdr:rowOff>
    </xdr:from>
    <xdr:to>
      <xdr:col>2</xdr:col>
      <xdr:colOff>0</xdr:colOff>
      <xdr:row>168</xdr:row>
      <xdr:rowOff>0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169</xdr:row>
      <xdr:rowOff>0</xdr:rowOff>
    </xdr:from>
    <xdr:to>
      <xdr:col>2</xdr:col>
      <xdr:colOff>0</xdr:colOff>
      <xdr:row>170</xdr:row>
      <xdr:rowOff>0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171</xdr:row>
      <xdr:rowOff>0</xdr:rowOff>
    </xdr:from>
    <xdr:to>
      <xdr:col>2</xdr:col>
      <xdr:colOff>0</xdr:colOff>
      <xdr:row>172</xdr:row>
      <xdr:rowOff>0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172</xdr:row>
      <xdr:rowOff>0</xdr:rowOff>
    </xdr:from>
    <xdr:to>
      <xdr:col>2</xdr:col>
      <xdr:colOff>0</xdr:colOff>
      <xdr:row>173</xdr:row>
      <xdr:rowOff>0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173</xdr:row>
      <xdr:rowOff>0</xdr:rowOff>
    </xdr:from>
    <xdr:to>
      <xdr:col>2</xdr:col>
      <xdr:colOff>0</xdr:colOff>
      <xdr:row>174</xdr:row>
      <xdr:rowOff>0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175</xdr:row>
      <xdr:rowOff>0</xdr:rowOff>
    </xdr:from>
    <xdr:to>
      <xdr:col>2</xdr:col>
      <xdr:colOff>0</xdr:colOff>
      <xdr:row>176</xdr:row>
      <xdr:rowOff>0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176</xdr:row>
      <xdr:rowOff>0</xdr:rowOff>
    </xdr:from>
    <xdr:to>
      <xdr:col>2</xdr:col>
      <xdr:colOff>0</xdr:colOff>
      <xdr:row>177</xdr:row>
      <xdr:rowOff>0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177</xdr:row>
      <xdr:rowOff>0</xdr:rowOff>
    </xdr:from>
    <xdr:to>
      <xdr:col>2</xdr:col>
      <xdr:colOff>0</xdr:colOff>
      <xdr:row>178</xdr:row>
      <xdr:rowOff>0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178</xdr:row>
      <xdr:rowOff>0</xdr:rowOff>
    </xdr:from>
    <xdr:to>
      <xdr:col>2</xdr:col>
      <xdr:colOff>0</xdr:colOff>
      <xdr:row>179</xdr:row>
      <xdr:rowOff>0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179</xdr:row>
      <xdr:rowOff>0</xdr:rowOff>
    </xdr:from>
    <xdr:to>
      <xdr:col>2</xdr:col>
      <xdr:colOff>0</xdr:colOff>
      <xdr:row>180</xdr:row>
      <xdr:rowOff>0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181</xdr:row>
      <xdr:rowOff>0</xdr:rowOff>
    </xdr:from>
    <xdr:to>
      <xdr:col>2</xdr:col>
      <xdr:colOff>0</xdr:colOff>
      <xdr:row>182</xdr:row>
      <xdr:rowOff>0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182</xdr:row>
      <xdr:rowOff>0</xdr:rowOff>
    </xdr:from>
    <xdr:to>
      <xdr:col>2</xdr:col>
      <xdr:colOff>0</xdr:colOff>
      <xdr:row>183</xdr:row>
      <xdr:rowOff>0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183</xdr:row>
      <xdr:rowOff>0</xdr:rowOff>
    </xdr:from>
    <xdr:to>
      <xdr:col>2</xdr:col>
      <xdr:colOff>0</xdr:colOff>
      <xdr:row>184</xdr:row>
      <xdr:rowOff>0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184</xdr:row>
      <xdr:rowOff>0</xdr:rowOff>
    </xdr:from>
    <xdr:to>
      <xdr:col>2</xdr:col>
      <xdr:colOff>0</xdr:colOff>
      <xdr:row>185</xdr:row>
      <xdr:rowOff>0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185</xdr:row>
      <xdr:rowOff>0</xdr:rowOff>
    </xdr:from>
    <xdr:to>
      <xdr:col>2</xdr:col>
      <xdr:colOff>0</xdr:colOff>
      <xdr:row>186</xdr:row>
      <xdr:rowOff>0</xdr:rowOff>
    </xdr:to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187</xdr:row>
      <xdr:rowOff>0</xdr:rowOff>
    </xdr:from>
    <xdr:to>
      <xdr:col>2</xdr:col>
      <xdr:colOff>0</xdr:colOff>
      <xdr:row>188</xdr:row>
      <xdr:rowOff>0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188</xdr:row>
      <xdr:rowOff>0</xdr:rowOff>
    </xdr:from>
    <xdr:to>
      <xdr:col>2</xdr:col>
      <xdr:colOff>0</xdr:colOff>
      <xdr:row>189</xdr:row>
      <xdr:rowOff>0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189</xdr:row>
      <xdr:rowOff>0</xdr:rowOff>
    </xdr:from>
    <xdr:to>
      <xdr:col>2</xdr:col>
      <xdr:colOff>0</xdr:colOff>
      <xdr:row>190</xdr:row>
      <xdr:rowOff>0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190</xdr:row>
      <xdr:rowOff>0</xdr:rowOff>
    </xdr:from>
    <xdr:to>
      <xdr:col>2</xdr:col>
      <xdr:colOff>0</xdr:colOff>
      <xdr:row>191</xdr:row>
      <xdr:rowOff>0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191</xdr:row>
      <xdr:rowOff>0</xdr:rowOff>
    </xdr:from>
    <xdr:to>
      <xdr:col>2</xdr:col>
      <xdr:colOff>0</xdr:colOff>
      <xdr:row>192</xdr:row>
      <xdr:rowOff>0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193</xdr:row>
      <xdr:rowOff>0</xdr:rowOff>
    </xdr:from>
    <xdr:to>
      <xdr:col>2</xdr:col>
      <xdr:colOff>0</xdr:colOff>
      <xdr:row>194</xdr:row>
      <xdr:rowOff>0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195</xdr:row>
      <xdr:rowOff>0</xdr:rowOff>
    </xdr:from>
    <xdr:to>
      <xdr:col>2</xdr:col>
      <xdr:colOff>0</xdr:colOff>
      <xdr:row>196</xdr:row>
      <xdr:rowOff>0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197</xdr:row>
      <xdr:rowOff>0</xdr:rowOff>
    </xdr:from>
    <xdr:to>
      <xdr:col>2</xdr:col>
      <xdr:colOff>0</xdr:colOff>
      <xdr:row>198</xdr:row>
      <xdr:rowOff>0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199</xdr:row>
      <xdr:rowOff>0</xdr:rowOff>
    </xdr:from>
    <xdr:to>
      <xdr:col>2</xdr:col>
      <xdr:colOff>0</xdr:colOff>
      <xdr:row>200</xdr:row>
      <xdr:rowOff>0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200</xdr:row>
      <xdr:rowOff>0</xdr:rowOff>
    </xdr:from>
    <xdr:to>
      <xdr:col>2</xdr:col>
      <xdr:colOff>0</xdr:colOff>
      <xdr:row>201</xdr:row>
      <xdr:rowOff>0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202</xdr:row>
      <xdr:rowOff>0</xdr:rowOff>
    </xdr:from>
    <xdr:to>
      <xdr:col>2</xdr:col>
      <xdr:colOff>0</xdr:colOff>
      <xdr:row>203</xdr:row>
      <xdr:rowOff>0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203</xdr:row>
      <xdr:rowOff>0</xdr:rowOff>
    </xdr:from>
    <xdr:to>
      <xdr:col>2</xdr:col>
      <xdr:colOff>0</xdr:colOff>
      <xdr:row>204</xdr:row>
      <xdr:rowOff>0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204</xdr:row>
      <xdr:rowOff>0</xdr:rowOff>
    </xdr:from>
    <xdr:to>
      <xdr:col>2</xdr:col>
      <xdr:colOff>0</xdr:colOff>
      <xdr:row>205</xdr:row>
      <xdr:rowOff>0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206</xdr:row>
      <xdr:rowOff>0</xdr:rowOff>
    </xdr:from>
    <xdr:to>
      <xdr:col>2</xdr:col>
      <xdr:colOff>0</xdr:colOff>
      <xdr:row>207</xdr:row>
      <xdr:rowOff>0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207</xdr:row>
      <xdr:rowOff>0</xdr:rowOff>
    </xdr:from>
    <xdr:to>
      <xdr:col>2</xdr:col>
      <xdr:colOff>0</xdr:colOff>
      <xdr:row>208</xdr:row>
      <xdr:rowOff>0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208</xdr:row>
      <xdr:rowOff>0</xdr:rowOff>
    </xdr:from>
    <xdr:to>
      <xdr:col>2</xdr:col>
      <xdr:colOff>0</xdr:colOff>
      <xdr:row>209</xdr:row>
      <xdr:rowOff>0</xdr:rowOff>
    </xdr:to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209</xdr:row>
      <xdr:rowOff>0</xdr:rowOff>
    </xdr:from>
    <xdr:to>
      <xdr:col>2</xdr:col>
      <xdr:colOff>0</xdr:colOff>
      <xdr:row>210</xdr:row>
      <xdr:rowOff>0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211</xdr:row>
      <xdr:rowOff>0</xdr:rowOff>
    </xdr:from>
    <xdr:to>
      <xdr:col>2</xdr:col>
      <xdr:colOff>0</xdr:colOff>
      <xdr:row>212</xdr:row>
      <xdr:rowOff>0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212</xdr:row>
      <xdr:rowOff>0</xdr:rowOff>
    </xdr:from>
    <xdr:to>
      <xdr:col>2</xdr:col>
      <xdr:colOff>0</xdr:colOff>
      <xdr:row>213</xdr:row>
      <xdr:rowOff>0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213</xdr:row>
      <xdr:rowOff>0</xdr:rowOff>
    </xdr:from>
    <xdr:to>
      <xdr:col>2</xdr:col>
      <xdr:colOff>0</xdr:colOff>
      <xdr:row>214</xdr:row>
      <xdr:rowOff>0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214</xdr:row>
      <xdr:rowOff>0</xdr:rowOff>
    </xdr:from>
    <xdr:to>
      <xdr:col>2</xdr:col>
      <xdr:colOff>0</xdr:colOff>
      <xdr:row>215</xdr:row>
      <xdr:rowOff>0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215</xdr:row>
      <xdr:rowOff>0</xdr:rowOff>
    </xdr:from>
    <xdr:to>
      <xdr:col>2</xdr:col>
      <xdr:colOff>0</xdr:colOff>
      <xdr:row>216</xdr:row>
      <xdr:rowOff>0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216</xdr:row>
      <xdr:rowOff>0</xdr:rowOff>
    </xdr:from>
    <xdr:to>
      <xdr:col>2</xdr:col>
      <xdr:colOff>0</xdr:colOff>
      <xdr:row>217</xdr:row>
      <xdr:rowOff>0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219</xdr:row>
      <xdr:rowOff>0</xdr:rowOff>
    </xdr:from>
    <xdr:to>
      <xdr:col>2</xdr:col>
      <xdr:colOff>0</xdr:colOff>
      <xdr:row>220</xdr:row>
      <xdr:rowOff>0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220</xdr:row>
      <xdr:rowOff>0</xdr:rowOff>
    </xdr:from>
    <xdr:to>
      <xdr:col>2</xdr:col>
      <xdr:colOff>0</xdr:colOff>
      <xdr:row>221</xdr:row>
      <xdr:rowOff>0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221</xdr:row>
      <xdr:rowOff>0</xdr:rowOff>
    </xdr:from>
    <xdr:to>
      <xdr:col>2</xdr:col>
      <xdr:colOff>0</xdr:colOff>
      <xdr:row>222</xdr:row>
      <xdr:rowOff>0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222</xdr:row>
      <xdr:rowOff>0</xdr:rowOff>
    </xdr:from>
    <xdr:to>
      <xdr:col>2</xdr:col>
      <xdr:colOff>0</xdr:colOff>
      <xdr:row>223</xdr:row>
      <xdr:rowOff>0</xdr:rowOff>
    </xdr:to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224</xdr:row>
      <xdr:rowOff>0</xdr:rowOff>
    </xdr:from>
    <xdr:to>
      <xdr:col>2</xdr:col>
      <xdr:colOff>0</xdr:colOff>
      <xdr:row>225</xdr:row>
      <xdr:rowOff>0</xdr:rowOff>
    </xdr:to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225</xdr:row>
      <xdr:rowOff>0</xdr:rowOff>
    </xdr:from>
    <xdr:to>
      <xdr:col>2</xdr:col>
      <xdr:colOff>0</xdr:colOff>
      <xdr:row>226</xdr:row>
      <xdr:rowOff>0</xdr:rowOff>
    </xdr:to>
    <xdr:pic>
      <xdr:nvPicPr>
        <xdr:cNvPr id="169" name="Имя " descr="Descr 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228</xdr:row>
      <xdr:rowOff>0</xdr:rowOff>
    </xdr:from>
    <xdr:to>
      <xdr:col>2</xdr:col>
      <xdr:colOff>0</xdr:colOff>
      <xdr:row>229</xdr:row>
      <xdr:rowOff>0</xdr:rowOff>
    </xdr:to>
    <xdr:pic>
      <xdr:nvPicPr>
        <xdr:cNvPr id="170" name="Имя " descr="Descr 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230</xdr:row>
      <xdr:rowOff>0</xdr:rowOff>
    </xdr:from>
    <xdr:to>
      <xdr:col>2</xdr:col>
      <xdr:colOff>0</xdr:colOff>
      <xdr:row>231</xdr:row>
      <xdr:rowOff>0</xdr:rowOff>
    </xdr:to>
    <xdr:pic>
      <xdr:nvPicPr>
        <xdr:cNvPr id="171" name="Имя " descr="Descr 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231</xdr:row>
      <xdr:rowOff>0</xdr:rowOff>
    </xdr:from>
    <xdr:to>
      <xdr:col>2</xdr:col>
      <xdr:colOff>0</xdr:colOff>
      <xdr:row>232</xdr:row>
      <xdr:rowOff>0</xdr:rowOff>
    </xdr:to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232</xdr:row>
      <xdr:rowOff>0</xdr:rowOff>
    </xdr:from>
    <xdr:to>
      <xdr:col>2</xdr:col>
      <xdr:colOff>0</xdr:colOff>
      <xdr:row>233</xdr:row>
      <xdr:rowOff>0</xdr:rowOff>
    </xdr:to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234</xdr:row>
      <xdr:rowOff>0</xdr:rowOff>
    </xdr:from>
    <xdr:to>
      <xdr:col>2</xdr:col>
      <xdr:colOff>0</xdr:colOff>
      <xdr:row>235</xdr:row>
      <xdr:rowOff>0</xdr:rowOff>
    </xdr:to>
    <xdr:pic>
      <xdr:nvPicPr>
        <xdr:cNvPr id="174" name="Имя " descr="Descr 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235</xdr:row>
      <xdr:rowOff>0</xdr:rowOff>
    </xdr:from>
    <xdr:to>
      <xdr:col>2</xdr:col>
      <xdr:colOff>0</xdr:colOff>
      <xdr:row>236</xdr:row>
      <xdr:rowOff>0</xdr:rowOff>
    </xdr:to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236</xdr:row>
      <xdr:rowOff>0</xdr:rowOff>
    </xdr:from>
    <xdr:to>
      <xdr:col>2</xdr:col>
      <xdr:colOff>0</xdr:colOff>
      <xdr:row>237</xdr:row>
      <xdr:rowOff>0</xdr:rowOff>
    </xdr:to>
    <xdr:pic>
      <xdr:nvPicPr>
        <xdr:cNvPr id="176" name="Имя " descr="Descr 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237</xdr:row>
      <xdr:rowOff>0</xdr:rowOff>
    </xdr:from>
    <xdr:to>
      <xdr:col>2</xdr:col>
      <xdr:colOff>0</xdr:colOff>
      <xdr:row>238</xdr:row>
      <xdr:rowOff>0</xdr:rowOff>
    </xdr:to>
    <xdr:pic>
      <xdr:nvPicPr>
        <xdr:cNvPr id="177" name="Имя " descr="Descr 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240</xdr:row>
      <xdr:rowOff>0</xdr:rowOff>
    </xdr:from>
    <xdr:to>
      <xdr:col>2</xdr:col>
      <xdr:colOff>0</xdr:colOff>
      <xdr:row>241</xdr:row>
      <xdr:rowOff>0</xdr:rowOff>
    </xdr:to>
    <xdr:pic>
      <xdr:nvPicPr>
        <xdr:cNvPr id="178" name="Имя " descr="Descr 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242</xdr:row>
      <xdr:rowOff>0</xdr:rowOff>
    </xdr:from>
    <xdr:to>
      <xdr:col>2</xdr:col>
      <xdr:colOff>0</xdr:colOff>
      <xdr:row>243</xdr:row>
      <xdr:rowOff>0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243</xdr:row>
      <xdr:rowOff>0</xdr:rowOff>
    </xdr:from>
    <xdr:to>
      <xdr:col>2</xdr:col>
      <xdr:colOff>0</xdr:colOff>
      <xdr:row>244</xdr:row>
      <xdr:rowOff>0</xdr:rowOff>
    </xdr:to>
    <xdr:pic>
      <xdr:nvPicPr>
        <xdr:cNvPr id="180" name="Имя " descr="Descr 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246</xdr:row>
      <xdr:rowOff>0</xdr:rowOff>
    </xdr:from>
    <xdr:to>
      <xdr:col>2</xdr:col>
      <xdr:colOff>0</xdr:colOff>
      <xdr:row>247</xdr:row>
      <xdr:rowOff>0</xdr:rowOff>
    </xdr:to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247</xdr:row>
      <xdr:rowOff>0</xdr:rowOff>
    </xdr:from>
    <xdr:to>
      <xdr:col>2</xdr:col>
      <xdr:colOff>0</xdr:colOff>
      <xdr:row>248</xdr:row>
      <xdr:rowOff>0</xdr:rowOff>
    </xdr:to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249</xdr:row>
      <xdr:rowOff>0</xdr:rowOff>
    </xdr:from>
    <xdr:to>
      <xdr:col>2</xdr:col>
      <xdr:colOff>0</xdr:colOff>
      <xdr:row>250</xdr:row>
      <xdr:rowOff>0</xdr:rowOff>
    </xdr:to>
    <xdr:pic>
      <xdr:nvPicPr>
        <xdr:cNvPr id="183" name="Имя " descr="Descr 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250</xdr:row>
      <xdr:rowOff>0</xdr:rowOff>
    </xdr:from>
    <xdr:to>
      <xdr:col>2</xdr:col>
      <xdr:colOff>0</xdr:colOff>
      <xdr:row>251</xdr:row>
      <xdr:rowOff>0</xdr:rowOff>
    </xdr:to>
    <xdr:pic>
      <xdr:nvPicPr>
        <xdr:cNvPr id="184" name="Имя " descr="Descr 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251</xdr:row>
      <xdr:rowOff>0</xdr:rowOff>
    </xdr:from>
    <xdr:to>
      <xdr:col>2</xdr:col>
      <xdr:colOff>0</xdr:colOff>
      <xdr:row>252</xdr:row>
      <xdr:rowOff>0</xdr:rowOff>
    </xdr:to>
    <xdr:pic>
      <xdr:nvPicPr>
        <xdr:cNvPr id="185" name="Имя " descr="Descr 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253</xdr:row>
      <xdr:rowOff>0</xdr:rowOff>
    </xdr:from>
    <xdr:to>
      <xdr:col>2</xdr:col>
      <xdr:colOff>0</xdr:colOff>
      <xdr:row>254</xdr:row>
      <xdr:rowOff>0</xdr:rowOff>
    </xdr:to>
    <xdr:pic>
      <xdr:nvPicPr>
        <xdr:cNvPr id="186" name="Имя " descr="Descr 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255</xdr:row>
      <xdr:rowOff>0</xdr:rowOff>
    </xdr:from>
    <xdr:to>
      <xdr:col>2</xdr:col>
      <xdr:colOff>0</xdr:colOff>
      <xdr:row>256</xdr:row>
      <xdr:rowOff>0</xdr:rowOff>
    </xdr:to>
    <xdr:pic>
      <xdr:nvPicPr>
        <xdr:cNvPr id="187" name="Имя " descr="Descr 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256</xdr:row>
      <xdr:rowOff>0</xdr:rowOff>
    </xdr:from>
    <xdr:to>
      <xdr:col>2</xdr:col>
      <xdr:colOff>0</xdr:colOff>
      <xdr:row>257</xdr:row>
      <xdr:rowOff>0</xdr:rowOff>
    </xdr:to>
    <xdr:pic>
      <xdr:nvPicPr>
        <xdr:cNvPr id="188" name="Имя " descr="Descr 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257</xdr:row>
      <xdr:rowOff>0</xdr:rowOff>
    </xdr:from>
    <xdr:to>
      <xdr:col>2</xdr:col>
      <xdr:colOff>0</xdr:colOff>
      <xdr:row>258</xdr:row>
      <xdr:rowOff>0</xdr:rowOff>
    </xdr:to>
    <xdr:pic>
      <xdr:nvPicPr>
        <xdr:cNvPr id="189" name="Имя " descr="Descr 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258</xdr:row>
      <xdr:rowOff>0</xdr:rowOff>
    </xdr:from>
    <xdr:to>
      <xdr:col>2</xdr:col>
      <xdr:colOff>0</xdr:colOff>
      <xdr:row>259</xdr:row>
      <xdr:rowOff>0</xdr:rowOff>
    </xdr:to>
    <xdr:pic>
      <xdr:nvPicPr>
        <xdr:cNvPr id="190" name="Имя " descr="Descr 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259</xdr:row>
      <xdr:rowOff>0</xdr:rowOff>
    </xdr:from>
    <xdr:to>
      <xdr:col>2</xdr:col>
      <xdr:colOff>0</xdr:colOff>
      <xdr:row>260</xdr:row>
      <xdr:rowOff>0</xdr:rowOff>
    </xdr:to>
    <xdr:pic>
      <xdr:nvPicPr>
        <xdr:cNvPr id="191" name="Имя " descr="Descr 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261</xdr:row>
      <xdr:rowOff>0</xdr:rowOff>
    </xdr:from>
    <xdr:to>
      <xdr:col>2</xdr:col>
      <xdr:colOff>0</xdr:colOff>
      <xdr:row>262</xdr:row>
      <xdr:rowOff>0</xdr:rowOff>
    </xdr:to>
    <xdr:pic>
      <xdr:nvPicPr>
        <xdr:cNvPr id="192" name="Имя " descr="Descr 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262</xdr:row>
      <xdr:rowOff>0</xdr:rowOff>
    </xdr:from>
    <xdr:to>
      <xdr:col>2</xdr:col>
      <xdr:colOff>0</xdr:colOff>
      <xdr:row>263</xdr:row>
      <xdr:rowOff>0</xdr:rowOff>
    </xdr:to>
    <xdr:pic>
      <xdr:nvPicPr>
        <xdr:cNvPr id="193" name="Имя " descr="Descr 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263</xdr:row>
      <xdr:rowOff>0</xdr:rowOff>
    </xdr:from>
    <xdr:to>
      <xdr:col>2</xdr:col>
      <xdr:colOff>0</xdr:colOff>
      <xdr:row>264</xdr:row>
      <xdr:rowOff>0</xdr:rowOff>
    </xdr:to>
    <xdr:pic>
      <xdr:nvPicPr>
        <xdr:cNvPr id="194" name="Имя " descr="Descr 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264</xdr:row>
      <xdr:rowOff>0</xdr:rowOff>
    </xdr:from>
    <xdr:to>
      <xdr:col>2</xdr:col>
      <xdr:colOff>0</xdr:colOff>
      <xdr:row>265</xdr:row>
      <xdr:rowOff>0</xdr:rowOff>
    </xdr:to>
    <xdr:pic>
      <xdr:nvPicPr>
        <xdr:cNvPr id="195" name="Имя " descr="Descr 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265</xdr:row>
      <xdr:rowOff>0</xdr:rowOff>
    </xdr:from>
    <xdr:to>
      <xdr:col>2</xdr:col>
      <xdr:colOff>0</xdr:colOff>
      <xdr:row>266</xdr:row>
      <xdr:rowOff>0</xdr:rowOff>
    </xdr:to>
    <xdr:pic>
      <xdr:nvPicPr>
        <xdr:cNvPr id="196" name="Имя " descr="Descr 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266</xdr:row>
      <xdr:rowOff>0</xdr:rowOff>
    </xdr:from>
    <xdr:to>
      <xdr:col>2</xdr:col>
      <xdr:colOff>0</xdr:colOff>
      <xdr:row>267</xdr:row>
      <xdr:rowOff>0</xdr:rowOff>
    </xdr:to>
    <xdr:pic>
      <xdr:nvPicPr>
        <xdr:cNvPr id="197" name="Имя " descr="Descr 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268</xdr:row>
      <xdr:rowOff>0</xdr:rowOff>
    </xdr:from>
    <xdr:to>
      <xdr:col>2</xdr:col>
      <xdr:colOff>0</xdr:colOff>
      <xdr:row>269</xdr:row>
      <xdr:rowOff>0</xdr:rowOff>
    </xdr:to>
    <xdr:pic>
      <xdr:nvPicPr>
        <xdr:cNvPr id="198" name="Имя " descr="Descr 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269</xdr:row>
      <xdr:rowOff>0</xdr:rowOff>
    </xdr:from>
    <xdr:to>
      <xdr:col>2</xdr:col>
      <xdr:colOff>0</xdr:colOff>
      <xdr:row>270</xdr:row>
      <xdr:rowOff>0</xdr:rowOff>
    </xdr:to>
    <xdr:pic>
      <xdr:nvPicPr>
        <xdr:cNvPr id="199" name="Имя " descr="Descr 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270</xdr:row>
      <xdr:rowOff>0</xdr:rowOff>
    </xdr:from>
    <xdr:to>
      <xdr:col>2</xdr:col>
      <xdr:colOff>0</xdr:colOff>
      <xdr:row>271</xdr:row>
      <xdr:rowOff>0</xdr:rowOff>
    </xdr:to>
    <xdr:pic>
      <xdr:nvPicPr>
        <xdr:cNvPr id="200" name="Имя " descr="Descr 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272</xdr:row>
      <xdr:rowOff>0</xdr:rowOff>
    </xdr:from>
    <xdr:to>
      <xdr:col>2</xdr:col>
      <xdr:colOff>0</xdr:colOff>
      <xdr:row>273</xdr:row>
      <xdr:rowOff>0</xdr:rowOff>
    </xdr:to>
    <xdr:pic>
      <xdr:nvPicPr>
        <xdr:cNvPr id="201" name="Имя " descr="Descr 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273</xdr:row>
      <xdr:rowOff>0</xdr:rowOff>
    </xdr:from>
    <xdr:to>
      <xdr:col>2</xdr:col>
      <xdr:colOff>0</xdr:colOff>
      <xdr:row>274</xdr:row>
      <xdr:rowOff>0</xdr:rowOff>
    </xdr:to>
    <xdr:pic>
      <xdr:nvPicPr>
        <xdr:cNvPr id="202" name="Имя " descr="Descr 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274</xdr:row>
      <xdr:rowOff>0</xdr:rowOff>
    </xdr:from>
    <xdr:to>
      <xdr:col>2</xdr:col>
      <xdr:colOff>0</xdr:colOff>
      <xdr:row>275</xdr:row>
      <xdr:rowOff>0</xdr:rowOff>
    </xdr:to>
    <xdr:pic>
      <xdr:nvPicPr>
        <xdr:cNvPr id="203" name="Имя " descr="Descr 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275</xdr:row>
      <xdr:rowOff>0</xdr:rowOff>
    </xdr:from>
    <xdr:to>
      <xdr:col>2</xdr:col>
      <xdr:colOff>0</xdr:colOff>
      <xdr:row>276</xdr:row>
      <xdr:rowOff>0</xdr:rowOff>
    </xdr:to>
    <xdr:pic>
      <xdr:nvPicPr>
        <xdr:cNvPr id="204" name="Имя " descr="Descr 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276</xdr:row>
      <xdr:rowOff>0</xdr:rowOff>
    </xdr:from>
    <xdr:to>
      <xdr:col>2</xdr:col>
      <xdr:colOff>0</xdr:colOff>
      <xdr:row>277</xdr:row>
      <xdr:rowOff>0</xdr:rowOff>
    </xdr:to>
    <xdr:pic>
      <xdr:nvPicPr>
        <xdr:cNvPr id="205" name="Имя " descr="Descr 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277</xdr:row>
      <xdr:rowOff>0</xdr:rowOff>
    </xdr:from>
    <xdr:to>
      <xdr:col>2</xdr:col>
      <xdr:colOff>0</xdr:colOff>
      <xdr:row>278</xdr:row>
      <xdr:rowOff>0</xdr:rowOff>
    </xdr:to>
    <xdr:pic>
      <xdr:nvPicPr>
        <xdr:cNvPr id="206" name="Имя " descr="Descr 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278</xdr:row>
      <xdr:rowOff>0</xdr:rowOff>
    </xdr:from>
    <xdr:to>
      <xdr:col>2</xdr:col>
      <xdr:colOff>0</xdr:colOff>
      <xdr:row>279</xdr:row>
      <xdr:rowOff>0</xdr:rowOff>
    </xdr:to>
    <xdr:pic>
      <xdr:nvPicPr>
        <xdr:cNvPr id="207" name="Имя " descr="Descr 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280</xdr:row>
      <xdr:rowOff>0</xdr:rowOff>
    </xdr:from>
    <xdr:to>
      <xdr:col>2</xdr:col>
      <xdr:colOff>0</xdr:colOff>
      <xdr:row>281</xdr:row>
      <xdr:rowOff>0</xdr:rowOff>
    </xdr:to>
    <xdr:pic>
      <xdr:nvPicPr>
        <xdr:cNvPr id="208" name="Имя " descr="Descr 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282</xdr:row>
      <xdr:rowOff>0</xdr:rowOff>
    </xdr:from>
    <xdr:to>
      <xdr:col>2</xdr:col>
      <xdr:colOff>0</xdr:colOff>
      <xdr:row>283</xdr:row>
      <xdr:rowOff>0</xdr:rowOff>
    </xdr:to>
    <xdr:pic>
      <xdr:nvPicPr>
        <xdr:cNvPr id="209" name="Имя " descr="Descr 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283</xdr:row>
      <xdr:rowOff>0</xdr:rowOff>
    </xdr:from>
    <xdr:to>
      <xdr:col>2</xdr:col>
      <xdr:colOff>0</xdr:colOff>
      <xdr:row>284</xdr:row>
      <xdr:rowOff>0</xdr:rowOff>
    </xdr:to>
    <xdr:pic>
      <xdr:nvPicPr>
        <xdr:cNvPr id="210" name="Имя " descr="Descr 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284</xdr:row>
      <xdr:rowOff>0</xdr:rowOff>
    </xdr:from>
    <xdr:to>
      <xdr:col>2</xdr:col>
      <xdr:colOff>0</xdr:colOff>
      <xdr:row>285</xdr:row>
      <xdr:rowOff>0</xdr:rowOff>
    </xdr:to>
    <xdr:pic>
      <xdr:nvPicPr>
        <xdr:cNvPr id="211" name="Имя " descr="Descr 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286</xdr:row>
      <xdr:rowOff>0</xdr:rowOff>
    </xdr:from>
    <xdr:to>
      <xdr:col>2</xdr:col>
      <xdr:colOff>0</xdr:colOff>
      <xdr:row>287</xdr:row>
      <xdr:rowOff>0</xdr:rowOff>
    </xdr:to>
    <xdr:pic>
      <xdr:nvPicPr>
        <xdr:cNvPr id="212" name="Имя " descr="Descr 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287</xdr:row>
      <xdr:rowOff>0</xdr:rowOff>
    </xdr:from>
    <xdr:to>
      <xdr:col>2</xdr:col>
      <xdr:colOff>0</xdr:colOff>
      <xdr:row>288</xdr:row>
      <xdr:rowOff>0</xdr:rowOff>
    </xdr:to>
    <xdr:pic>
      <xdr:nvPicPr>
        <xdr:cNvPr id="213" name="Имя " descr="Descr 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289</xdr:row>
      <xdr:rowOff>0</xdr:rowOff>
    </xdr:from>
    <xdr:to>
      <xdr:col>2</xdr:col>
      <xdr:colOff>0</xdr:colOff>
      <xdr:row>290</xdr:row>
      <xdr:rowOff>0</xdr:rowOff>
    </xdr:to>
    <xdr:pic>
      <xdr:nvPicPr>
        <xdr:cNvPr id="214" name="Имя " descr="Descr 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290</xdr:row>
      <xdr:rowOff>0</xdr:rowOff>
    </xdr:from>
    <xdr:to>
      <xdr:col>2</xdr:col>
      <xdr:colOff>0</xdr:colOff>
      <xdr:row>291</xdr:row>
      <xdr:rowOff>0</xdr:rowOff>
    </xdr:to>
    <xdr:pic>
      <xdr:nvPicPr>
        <xdr:cNvPr id="215" name="Имя " descr="Descr 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291</xdr:row>
      <xdr:rowOff>0</xdr:rowOff>
    </xdr:from>
    <xdr:to>
      <xdr:col>2</xdr:col>
      <xdr:colOff>0</xdr:colOff>
      <xdr:row>292</xdr:row>
      <xdr:rowOff>0</xdr:rowOff>
    </xdr:to>
    <xdr:pic>
      <xdr:nvPicPr>
        <xdr:cNvPr id="216" name="Имя " descr="Descr 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292</xdr:row>
      <xdr:rowOff>0</xdr:rowOff>
    </xdr:from>
    <xdr:to>
      <xdr:col>2</xdr:col>
      <xdr:colOff>0</xdr:colOff>
      <xdr:row>293</xdr:row>
      <xdr:rowOff>0</xdr:rowOff>
    </xdr:to>
    <xdr:pic>
      <xdr:nvPicPr>
        <xdr:cNvPr id="217" name="Имя " descr="Descr 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293</xdr:row>
      <xdr:rowOff>0</xdr:rowOff>
    </xdr:from>
    <xdr:to>
      <xdr:col>2</xdr:col>
      <xdr:colOff>0</xdr:colOff>
      <xdr:row>294</xdr:row>
      <xdr:rowOff>0</xdr:rowOff>
    </xdr:to>
    <xdr:pic>
      <xdr:nvPicPr>
        <xdr:cNvPr id="218" name="Имя " descr="Descr 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295</xdr:row>
      <xdr:rowOff>0</xdr:rowOff>
    </xdr:from>
    <xdr:to>
      <xdr:col>2</xdr:col>
      <xdr:colOff>0</xdr:colOff>
      <xdr:row>296</xdr:row>
      <xdr:rowOff>0</xdr:rowOff>
    </xdr:to>
    <xdr:pic>
      <xdr:nvPicPr>
        <xdr:cNvPr id="219" name="Имя " descr="Descr 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296</xdr:row>
      <xdr:rowOff>0</xdr:rowOff>
    </xdr:from>
    <xdr:to>
      <xdr:col>2</xdr:col>
      <xdr:colOff>0</xdr:colOff>
      <xdr:row>297</xdr:row>
      <xdr:rowOff>0</xdr:rowOff>
    </xdr:to>
    <xdr:pic>
      <xdr:nvPicPr>
        <xdr:cNvPr id="220" name="Имя " descr="Descr 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298</xdr:row>
      <xdr:rowOff>0</xdr:rowOff>
    </xdr:from>
    <xdr:to>
      <xdr:col>2</xdr:col>
      <xdr:colOff>0</xdr:colOff>
      <xdr:row>299</xdr:row>
      <xdr:rowOff>0</xdr:rowOff>
    </xdr:to>
    <xdr:pic>
      <xdr:nvPicPr>
        <xdr:cNvPr id="221" name="Имя " descr="Descr 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300</xdr:row>
      <xdr:rowOff>0</xdr:rowOff>
    </xdr:from>
    <xdr:to>
      <xdr:col>2</xdr:col>
      <xdr:colOff>0</xdr:colOff>
      <xdr:row>301</xdr:row>
      <xdr:rowOff>0</xdr:rowOff>
    </xdr:to>
    <xdr:pic>
      <xdr:nvPicPr>
        <xdr:cNvPr id="222" name="Имя " descr="Descr 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301</xdr:row>
      <xdr:rowOff>0</xdr:rowOff>
    </xdr:from>
    <xdr:to>
      <xdr:col>2</xdr:col>
      <xdr:colOff>0</xdr:colOff>
      <xdr:row>302</xdr:row>
      <xdr:rowOff>0</xdr:rowOff>
    </xdr:to>
    <xdr:pic>
      <xdr:nvPicPr>
        <xdr:cNvPr id="223" name="Имя " descr="Descr 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302</xdr:row>
      <xdr:rowOff>0</xdr:rowOff>
    </xdr:from>
    <xdr:to>
      <xdr:col>2</xdr:col>
      <xdr:colOff>0</xdr:colOff>
      <xdr:row>303</xdr:row>
      <xdr:rowOff>0</xdr:rowOff>
    </xdr:to>
    <xdr:pic>
      <xdr:nvPicPr>
        <xdr:cNvPr id="224" name="Имя " descr="Descr 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303</xdr:row>
      <xdr:rowOff>0</xdr:rowOff>
    </xdr:from>
    <xdr:to>
      <xdr:col>2</xdr:col>
      <xdr:colOff>0</xdr:colOff>
      <xdr:row>304</xdr:row>
      <xdr:rowOff>0</xdr:rowOff>
    </xdr:to>
    <xdr:pic>
      <xdr:nvPicPr>
        <xdr:cNvPr id="225" name="Имя " descr="Descr 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305</xdr:row>
      <xdr:rowOff>0</xdr:rowOff>
    </xdr:from>
    <xdr:to>
      <xdr:col>2</xdr:col>
      <xdr:colOff>0</xdr:colOff>
      <xdr:row>306</xdr:row>
      <xdr:rowOff>0</xdr:rowOff>
    </xdr:to>
    <xdr:pic>
      <xdr:nvPicPr>
        <xdr:cNvPr id="226" name="Имя " descr="Descr 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306</xdr:row>
      <xdr:rowOff>0</xdr:rowOff>
    </xdr:from>
    <xdr:to>
      <xdr:col>2</xdr:col>
      <xdr:colOff>0</xdr:colOff>
      <xdr:row>307</xdr:row>
      <xdr:rowOff>0</xdr:rowOff>
    </xdr:to>
    <xdr:pic>
      <xdr:nvPicPr>
        <xdr:cNvPr id="227" name="Имя " descr="Descr 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307</xdr:row>
      <xdr:rowOff>0</xdr:rowOff>
    </xdr:from>
    <xdr:to>
      <xdr:col>2</xdr:col>
      <xdr:colOff>0</xdr:colOff>
      <xdr:row>308</xdr:row>
      <xdr:rowOff>0</xdr:rowOff>
    </xdr:to>
    <xdr:pic>
      <xdr:nvPicPr>
        <xdr:cNvPr id="228" name="Имя " descr="Descr 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309</xdr:row>
      <xdr:rowOff>0</xdr:rowOff>
    </xdr:from>
    <xdr:to>
      <xdr:col>2</xdr:col>
      <xdr:colOff>0</xdr:colOff>
      <xdr:row>310</xdr:row>
      <xdr:rowOff>0</xdr:rowOff>
    </xdr:to>
    <xdr:pic>
      <xdr:nvPicPr>
        <xdr:cNvPr id="229" name="Имя " descr="Descr 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310</xdr:row>
      <xdr:rowOff>0</xdr:rowOff>
    </xdr:from>
    <xdr:to>
      <xdr:col>2</xdr:col>
      <xdr:colOff>0</xdr:colOff>
      <xdr:row>311</xdr:row>
      <xdr:rowOff>0</xdr:rowOff>
    </xdr:to>
    <xdr:pic>
      <xdr:nvPicPr>
        <xdr:cNvPr id="230" name="Имя " descr="Descr 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311</xdr:row>
      <xdr:rowOff>0</xdr:rowOff>
    </xdr:from>
    <xdr:to>
      <xdr:col>2</xdr:col>
      <xdr:colOff>0</xdr:colOff>
      <xdr:row>312</xdr:row>
      <xdr:rowOff>0</xdr:rowOff>
    </xdr:to>
    <xdr:pic>
      <xdr:nvPicPr>
        <xdr:cNvPr id="231" name="Имя " descr="Descr 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313</xdr:row>
      <xdr:rowOff>0</xdr:rowOff>
    </xdr:from>
    <xdr:to>
      <xdr:col>2</xdr:col>
      <xdr:colOff>0</xdr:colOff>
      <xdr:row>314</xdr:row>
      <xdr:rowOff>0</xdr:rowOff>
    </xdr:to>
    <xdr:pic>
      <xdr:nvPicPr>
        <xdr:cNvPr id="232" name="Имя " descr="Descr 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314</xdr:row>
      <xdr:rowOff>0</xdr:rowOff>
    </xdr:from>
    <xdr:to>
      <xdr:col>2</xdr:col>
      <xdr:colOff>0</xdr:colOff>
      <xdr:row>315</xdr:row>
      <xdr:rowOff>0</xdr:rowOff>
    </xdr:to>
    <xdr:pic>
      <xdr:nvPicPr>
        <xdr:cNvPr id="233" name="Имя " descr="Descr 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315</xdr:row>
      <xdr:rowOff>0</xdr:rowOff>
    </xdr:from>
    <xdr:to>
      <xdr:col>2</xdr:col>
      <xdr:colOff>0</xdr:colOff>
      <xdr:row>316</xdr:row>
      <xdr:rowOff>0</xdr:rowOff>
    </xdr:to>
    <xdr:pic>
      <xdr:nvPicPr>
        <xdr:cNvPr id="234" name="Имя " descr="Descr 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317</xdr:row>
      <xdr:rowOff>0</xdr:rowOff>
    </xdr:from>
    <xdr:to>
      <xdr:col>2</xdr:col>
      <xdr:colOff>0</xdr:colOff>
      <xdr:row>318</xdr:row>
      <xdr:rowOff>0</xdr:rowOff>
    </xdr:to>
    <xdr:pic>
      <xdr:nvPicPr>
        <xdr:cNvPr id="235" name="Имя " descr="Descr 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319</xdr:row>
      <xdr:rowOff>0</xdr:rowOff>
    </xdr:from>
    <xdr:to>
      <xdr:col>2</xdr:col>
      <xdr:colOff>0</xdr:colOff>
      <xdr:row>320</xdr:row>
      <xdr:rowOff>0</xdr:rowOff>
    </xdr:to>
    <xdr:pic>
      <xdr:nvPicPr>
        <xdr:cNvPr id="236" name="Имя " descr="Descr 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320</xdr:row>
      <xdr:rowOff>0</xdr:rowOff>
    </xdr:from>
    <xdr:to>
      <xdr:col>2</xdr:col>
      <xdr:colOff>0</xdr:colOff>
      <xdr:row>321</xdr:row>
      <xdr:rowOff>0</xdr:rowOff>
    </xdr:to>
    <xdr:pic>
      <xdr:nvPicPr>
        <xdr:cNvPr id="237" name="Имя " descr="Descr 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322</xdr:row>
      <xdr:rowOff>0</xdr:rowOff>
    </xdr:from>
    <xdr:to>
      <xdr:col>2</xdr:col>
      <xdr:colOff>0</xdr:colOff>
      <xdr:row>323</xdr:row>
      <xdr:rowOff>0</xdr:rowOff>
    </xdr:to>
    <xdr:pic>
      <xdr:nvPicPr>
        <xdr:cNvPr id="238" name="Имя " descr="Descr 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323</xdr:row>
      <xdr:rowOff>0</xdr:rowOff>
    </xdr:from>
    <xdr:to>
      <xdr:col>2</xdr:col>
      <xdr:colOff>0</xdr:colOff>
      <xdr:row>324</xdr:row>
      <xdr:rowOff>0</xdr:rowOff>
    </xdr:to>
    <xdr:pic>
      <xdr:nvPicPr>
        <xdr:cNvPr id="239" name="Имя " descr="Descr 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324</xdr:row>
      <xdr:rowOff>0</xdr:rowOff>
    </xdr:from>
    <xdr:to>
      <xdr:col>2</xdr:col>
      <xdr:colOff>0</xdr:colOff>
      <xdr:row>325</xdr:row>
      <xdr:rowOff>0</xdr:rowOff>
    </xdr:to>
    <xdr:pic>
      <xdr:nvPicPr>
        <xdr:cNvPr id="240" name="Имя " descr="Descr 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325</xdr:row>
      <xdr:rowOff>0</xdr:rowOff>
    </xdr:from>
    <xdr:to>
      <xdr:col>2</xdr:col>
      <xdr:colOff>0</xdr:colOff>
      <xdr:row>326</xdr:row>
      <xdr:rowOff>0</xdr:rowOff>
    </xdr:to>
    <xdr:pic>
      <xdr:nvPicPr>
        <xdr:cNvPr id="241" name="Имя " descr="Descr 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327</xdr:row>
      <xdr:rowOff>0</xdr:rowOff>
    </xdr:from>
    <xdr:to>
      <xdr:col>2</xdr:col>
      <xdr:colOff>0</xdr:colOff>
      <xdr:row>328</xdr:row>
      <xdr:rowOff>0</xdr:rowOff>
    </xdr:to>
    <xdr:pic>
      <xdr:nvPicPr>
        <xdr:cNvPr id="242" name="Имя " descr="Descr 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328</xdr:row>
      <xdr:rowOff>0</xdr:rowOff>
    </xdr:from>
    <xdr:to>
      <xdr:col>2</xdr:col>
      <xdr:colOff>0</xdr:colOff>
      <xdr:row>329</xdr:row>
      <xdr:rowOff>0</xdr:rowOff>
    </xdr:to>
    <xdr:pic>
      <xdr:nvPicPr>
        <xdr:cNvPr id="243" name="Имя " descr="Descr 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331</xdr:row>
      <xdr:rowOff>0</xdr:rowOff>
    </xdr:from>
    <xdr:to>
      <xdr:col>2</xdr:col>
      <xdr:colOff>0</xdr:colOff>
      <xdr:row>332</xdr:row>
      <xdr:rowOff>0</xdr:rowOff>
    </xdr:to>
    <xdr:pic>
      <xdr:nvPicPr>
        <xdr:cNvPr id="244" name="Имя " descr="Descr 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332</xdr:row>
      <xdr:rowOff>0</xdr:rowOff>
    </xdr:from>
    <xdr:to>
      <xdr:col>2</xdr:col>
      <xdr:colOff>0</xdr:colOff>
      <xdr:row>333</xdr:row>
      <xdr:rowOff>0</xdr:rowOff>
    </xdr:to>
    <xdr:pic>
      <xdr:nvPicPr>
        <xdr:cNvPr id="245" name="Имя " descr="Descr 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2</xdr:col>
      <xdr:colOff>0</xdr:colOff>
      <xdr:row>335</xdr:row>
      <xdr:rowOff>0</xdr:rowOff>
    </xdr:to>
    <xdr:pic>
      <xdr:nvPicPr>
        <xdr:cNvPr id="246" name="Имя " descr="Descr 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336</xdr:row>
      <xdr:rowOff>0</xdr:rowOff>
    </xdr:from>
    <xdr:to>
      <xdr:col>2</xdr:col>
      <xdr:colOff>0</xdr:colOff>
      <xdr:row>337</xdr:row>
      <xdr:rowOff>0</xdr:rowOff>
    </xdr:to>
    <xdr:pic>
      <xdr:nvPicPr>
        <xdr:cNvPr id="247" name="Имя " descr="Descr 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337</xdr:row>
      <xdr:rowOff>0</xdr:rowOff>
    </xdr:from>
    <xdr:to>
      <xdr:col>2</xdr:col>
      <xdr:colOff>0</xdr:colOff>
      <xdr:row>338</xdr:row>
      <xdr:rowOff>0</xdr:rowOff>
    </xdr:to>
    <xdr:pic>
      <xdr:nvPicPr>
        <xdr:cNvPr id="248" name="Имя " descr="Descr 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339</xdr:row>
      <xdr:rowOff>0</xdr:rowOff>
    </xdr:from>
    <xdr:to>
      <xdr:col>2</xdr:col>
      <xdr:colOff>0</xdr:colOff>
      <xdr:row>340</xdr:row>
      <xdr:rowOff>0</xdr:rowOff>
    </xdr:to>
    <xdr:pic>
      <xdr:nvPicPr>
        <xdr:cNvPr id="249" name="Имя " descr="Descr 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340</xdr:row>
      <xdr:rowOff>0</xdr:rowOff>
    </xdr:from>
    <xdr:to>
      <xdr:col>2</xdr:col>
      <xdr:colOff>0</xdr:colOff>
      <xdr:row>341</xdr:row>
      <xdr:rowOff>0</xdr:rowOff>
    </xdr:to>
    <xdr:pic>
      <xdr:nvPicPr>
        <xdr:cNvPr id="250" name="Имя " descr="Descr 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342</xdr:row>
      <xdr:rowOff>0</xdr:rowOff>
    </xdr:from>
    <xdr:to>
      <xdr:col>2</xdr:col>
      <xdr:colOff>0</xdr:colOff>
      <xdr:row>343</xdr:row>
      <xdr:rowOff>0</xdr:rowOff>
    </xdr:to>
    <xdr:pic>
      <xdr:nvPicPr>
        <xdr:cNvPr id="251" name="Имя " descr="Descr 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343</xdr:row>
      <xdr:rowOff>0</xdr:rowOff>
    </xdr:from>
    <xdr:to>
      <xdr:col>2</xdr:col>
      <xdr:colOff>0</xdr:colOff>
      <xdr:row>344</xdr:row>
      <xdr:rowOff>0</xdr:rowOff>
    </xdr:to>
    <xdr:pic>
      <xdr:nvPicPr>
        <xdr:cNvPr id="252" name="Имя " descr="Descr 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344</xdr:row>
      <xdr:rowOff>0</xdr:rowOff>
    </xdr:from>
    <xdr:to>
      <xdr:col>2</xdr:col>
      <xdr:colOff>0</xdr:colOff>
      <xdr:row>345</xdr:row>
      <xdr:rowOff>0</xdr:rowOff>
    </xdr:to>
    <xdr:pic>
      <xdr:nvPicPr>
        <xdr:cNvPr id="253" name="Имя " descr="Descr 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346</xdr:row>
      <xdr:rowOff>0</xdr:rowOff>
    </xdr:from>
    <xdr:to>
      <xdr:col>2</xdr:col>
      <xdr:colOff>0</xdr:colOff>
      <xdr:row>347</xdr:row>
      <xdr:rowOff>0</xdr:rowOff>
    </xdr:to>
    <xdr:pic>
      <xdr:nvPicPr>
        <xdr:cNvPr id="254" name="Имя " descr="Descr 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347</xdr:row>
      <xdr:rowOff>0</xdr:rowOff>
    </xdr:from>
    <xdr:to>
      <xdr:col>2</xdr:col>
      <xdr:colOff>0</xdr:colOff>
      <xdr:row>348</xdr:row>
      <xdr:rowOff>0</xdr:rowOff>
    </xdr:to>
    <xdr:pic>
      <xdr:nvPicPr>
        <xdr:cNvPr id="255" name="Имя " descr="Descr 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348</xdr:row>
      <xdr:rowOff>0</xdr:rowOff>
    </xdr:from>
    <xdr:to>
      <xdr:col>2</xdr:col>
      <xdr:colOff>0</xdr:colOff>
      <xdr:row>349</xdr:row>
      <xdr:rowOff>0</xdr:rowOff>
    </xdr:to>
    <xdr:pic>
      <xdr:nvPicPr>
        <xdr:cNvPr id="256" name="Имя " descr="Descr 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349</xdr:row>
      <xdr:rowOff>0</xdr:rowOff>
    </xdr:from>
    <xdr:to>
      <xdr:col>2</xdr:col>
      <xdr:colOff>0</xdr:colOff>
      <xdr:row>350</xdr:row>
      <xdr:rowOff>0</xdr:rowOff>
    </xdr:to>
    <xdr:pic>
      <xdr:nvPicPr>
        <xdr:cNvPr id="257" name="Имя " descr="Descr 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350</xdr:row>
      <xdr:rowOff>0</xdr:rowOff>
    </xdr:from>
    <xdr:to>
      <xdr:col>2</xdr:col>
      <xdr:colOff>0</xdr:colOff>
      <xdr:row>351</xdr:row>
      <xdr:rowOff>0</xdr:rowOff>
    </xdr:to>
    <xdr:pic>
      <xdr:nvPicPr>
        <xdr:cNvPr id="258" name="Имя " descr="Descr 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351</xdr:row>
      <xdr:rowOff>0</xdr:rowOff>
    </xdr:from>
    <xdr:to>
      <xdr:col>2</xdr:col>
      <xdr:colOff>0</xdr:colOff>
      <xdr:row>352</xdr:row>
      <xdr:rowOff>0</xdr:rowOff>
    </xdr:to>
    <xdr:pic>
      <xdr:nvPicPr>
        <xdr:cNvPr id="259" name="Имя " descr="Descr 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352</xdr:row>
      <xdr:rowOff>0</xdr:rowOff>
    </xdr:from>
    <xdr:to>
      <xdr:col>2</xdr:col>
      <xdr:colOff>0</xdr:colOff>
      <xdr:row>353</xdr:row>
      <xdr:rowOff>0</xdr:rowOff>
    </xdr:to>
    <xdr:pic>
      <xdr:nvPicPr>
        <xdr:cNvPr id="260" name="Имя " descr="Descr 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353</xdr:row>
      <xdr:rowOff>0</xdr:rowOff>
    </xdr:from>
    <xdr:to>
      <xdr:col>2</xdr:col>
      <xdr:colOff>0</xdr:colOff>
      <xdr:row>354</xdr:row>
      <xdr:rowOff>0</xdr:rowOff>
    </xdr:to>
    <xdr:pic>
      <xdr:nvPicPr>
        <xdr:cNvPr id="261" name="Имя " descr="Descr 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355</xdr:row>
      <xdr:rowOff>0</xdr:rowOff>
    </xdr:from>
    <xdr:to>
      <xdr:col>2</xdr:col>
      <xdr:colOff>0</xdr:colOff>
      <xdr:row>356</xdr:row>
      <xdr:rowOff>0</xdr:rowOff>
    </xdr:to>
    <xdr:pic>
      <xdr:nvPicPr>
        <xdr:cNvPr id="262" name="Имя " descr="Descr 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356</xdr:row>
      <xdr:rowOff>0</xdr:rowOff>
    </xdr:from>
    <xdr:to>
      <xdr:col>2</xdr:col>
      <xdr:colOff>0</xdr:colOff>
      <xdr:row>357</xdr:row>
      <xdr:rowOff>0</xdr:rowOff>
    </xdr:to>
    <xdr:pic>
      <xdr:nvPicPr>
        <xdr:cNvPr id="263" name="Имя " descr="Descr 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357</xdr:row>
      <xdr:rowOff>0</xdr:rowOff>
    </xdr:from>
    <xdr:to>
      <xdr:col>2</xdr:col>
      <xdr:colOff>0</xdr:colOff>
      <xdr:row>358</xdr:row>
      <xdr:rowOff>0</xdr:rowOff>
    </xdr:to>
    <xdr:pic>
      <xdr:nvPicPr>
        <xdr:cNvPr id="264" name="Имя " descr="Descr 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358</xdr:row>
      <xdr:rowOff>0</xdr:rowOff>
    </xdr:from>
    <xdr:to>
      <xdr:col>2</xdr:col>
      <xdr:colOff>0</xdr:colOff>
      <xdr:row>359</xdr:row>
      <xdr:rowOff>0</xdr:rowOff>
    </xdr:to>
    <xdr:pic>
      <xdr:nvPicPr>
        <xdr:cNvPr id="265" name="Имя " descr="Descr 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359</xdr:row>
      <xdr:rowOff>0</xdr:rowOff>
    </xdr:from>
    <xdr:to>
      <xdr:col>2</xdr:col>
      <xdr:colOff>0</xdr:colOff>
      <xdr:row>360</xdr:row>
      <xdr:rowOff>0</xdr:rowOff>
    </xdr:to>
    <xdr:pic>
      <xdr:nvPicPr>
        <xdr:cNvPr id="266" name="Имя " descr="Descr 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360</xdr:row>
      <xdr:rowOff>0</xdr:rowOff>
    </xdr:from>
    <xdr:to>
      <xdr:col>2</xdr:col>
      <xdr:colOff>0</xdr:colOff>
      <xdr:row>361</xdr:row>
      <xdr:rowOff>0</xdr:rowOff>
    </xdr:to>
    <xdr:pic>
      <xdr:nvPicPr>
        <xdr:cNvPr id="267" name="Имя " descr="Descr 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362</xdr:row>
      <xdr:rowOff>0</xdr:rowOff>
    </xdr:from>
    <xdr:to>
      <xdr:col>2</xdr:col>
      <xdr:colOff>0</xdr:colOff>
      <xdr:row>363</xdr:row>
      <xdr:rowOff>0</xdr:rowOff>
    </xdr:to>
    <xdr:pic>
      <xdr:nvPicPr>
        <xdr:cNvPr id="268" name="Имя " descr="Descr 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363</xdr:row>
      <xdr:rowOff>0</xdr:rowOff>
    </xdr:from>
    <xdr:to>
      <xdr:col>2</xdr:col>
      <xdr:colOff>0</xdr:colOff>
      <xdr:row>364</xdr:row>
      <xdr:rowOff>0</xdr:rowOff>
    </xdr:to>
    <xdr:pic>
      <xdr:nvPicPr>
        <xdr:cNvPr id="269" name="Имя " descr="Descr 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364</xdr:row>
      <xdr:rowOff>0</xdr:rowOff>
    </xdr:from>
    <xdr:to>
      <xdr:col>2</xdr:col>
      <xdr:colOff>0</xdr:colOff>
      <xdr:row>365</xdr:row>
      <xdr:rowOff>0</xdr:rowOff>
    </xdr:to>
    <xdr:pic>
      <xdr:nvPicPr>
        <xdr:cNvPr id="270" name="Имя " descr="Descr 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365</xdr:row>
      <xdr:rowOff>0</xdr:rowOff>
    </xdr:from>
    <xdr:to>
      <xdr:col>2</xdr:col>
      <xdr:colOff>0</xdr:colOff>
      <xdr:row>366</xdr:row>
      <xdr:rowOff>0</xdr:rowOff>
    </xdr:to>
    <xdr:pic>
      <xdr:nvPicPr>
        <xdr:cNvPr id="271" name="Имя " descr="Descr 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367</xdr:row>
      <xdr:rowOff>0</xdr:rowOff>
    </xdr:from>
    <xdr:to>
      <xdr:col>2</xdr:col>
      <xdr:colOff>0</xdr:colOff>
      <xdr:row>368</xdr:row>
      <xdr:rowOff>0</xdr:rowOff>
    </xdr:to>
    <xdr:pic>
      <xdr:nvPicPr>
        <xdr:cNvPr id="272" name="Имя " descr="Descr 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368</xdr:row>
      <xdr:rowOff>0</xdr:rowOff>
    </xdr:from>
    <xdr:to>
      <xdr:col>2</xdr:col>
      <xdr:colOff>0</xdr:colOff>
      <xdr:row>369</xdr:row>
      <xdr:rowOff>0</xdr:rowOff>
    </xdr:to>
    <xdr:pic>
      <xdr:nvPicPr>
        <xdr:cNvPr id="273" name="Имя " descr="Descr 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369</xdr:row>
      <xdr:rowOff>0</xdr:rowOff>
    </xdr:from>
    <xdr:to>
      <xdr:col>2</xdr:col>
      <xdr:colOff>0</xdr:colOff>
      <xdr:row>370</xdr:row>
      <xdr:rowOff>0</xdr:rowOff>
    </xdr:to>
    <xdr:pic>
      <xdr:nvPicPr>
        <xdr:cNvPr id="274" name="Имя " descr="Descr 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371</xdr:row>
      <xdr:rowOff>0</xdr:rowOff>
    </xdr:from>
    <xdr:to>
      <xdr:col>2</xdr:col>
      <xdr:colOff>0</xdr:colOff>
      <xdr:row>372</xdr:row>
      <xdr:rowOff>0</xdr:rowOff>
    </xdr:to>
    <xdr:pic>
      <xdr:nvPicPr>
        <xdr:cNvPr id="275" name="Имя " descr="Descr 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372</xdr:row>
      <xdr:rowOff>0</xdr:rowOff>
    </xdr:from>
    <xdr:to>
      <xdr:col>2</xdr:col>
      <xdr:colOff>0</xdr:colOff>
      <xdr:row>373</xdr:row>
      <xdr:rowOff>0</xdr:rowOff>
    </xdr:to>
    <xdr:pic>
      <xdr:nvPicPr>
        <xdr:cNvPr id="276" name="Имя " descr="Descr 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373</xdr:row>
      <xdr:rowOff>0</xdr:rowOff>
    </xdr:from>
    <xdr:to>
      <xdr:col>2</xdr:col>
      <xdr:colOff>0</xdr:colOff>
      <xdr:row>374</xdr:row>
      <xdr:rowOff>0</xdr:rowOff>
    </xdr:to>
    <xdr:pic>
      <xdr:nvPicPr>
        <xdr:cNvPr id="277" name="Имя " descr="Descr 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374</xdr:row>
      <xdr:rowOff>0</xdr:rowOff>
    </xdr:from>
    <xdr:to>
      <xdr:col>2</xdr:col>
      <xdr:colOff>0</xdr:colOff>
      <xdr:row>375</xdr:row>
      <xdr:rowOff>0</xdr:rowOff>
    </xdr:to>
    <xdr:pic>
      <xdr:nvPicPr>
        <xdr:cNvPr id="278" name="Имя " descr="Descr 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377</xdr:row>
      <xdr:rowOff>0</xdr:rowOff>
    </xdr:from>
    <xdr:to>
      <xdr:col>2</xdr:col>
      <xdr:colOff>0</xdr:colOff>
      <xdr:row>378</xdr:row>
      <xdr:rowOff>0</xdr:rowOff>
    </xdr:to>
    <xdr:pic>
      <xdr:nvPicPr>
        <xdr:cNvPr id="279" name="Имя " descr="Descr 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379</xdr:row>
      <xdr:rowOff>0</xdr:rowOff>
    </xdr:from>
    <xdr:to>
      <xdr:col>2</xdr:col>
      <xdr:colOff>0</xdr:colOff>
      <xdr:row>380</xdr:row>
      <xdr:rowOff>0</xdr:rowOff>
    </xdr:to>
    <xdr:pic>
      <xdr:nvPicPr>
        <xdr:cNvPr id="280" name="Имя " descr="Descr 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381</xdr:row>
      <xdr:rowOff>0</xdr:rowOff>
    </xdr:from>
    <xdr:to>
      <xdr:col>2</xdr:col>
      <xdr:colOff>0</xdr:colOff>
      <xdr:row>382</xdr:row>
      <xdr:rowOff>0</xdr:rowOff>
    </xdr:to>
    <xdr:pic>
      <xdr:nvPicPr>
        <xdr:cNvPr id="281" name="Имя " descr="Descr 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382</xdr:row>
      <xdr:rowOff>0</xdr:rowOff>
    </xdr:from>
    <xdr:to>
      <xdr:col>2</xdr:col>
      <xdr:colOff>0</xdr:colOff>
      <xdr:row>383</xdr:row>
      <xdr:rowOff>0</xdr:rowOff>
    </xdr:to>
    <xdr:pic>
      <xdr:nvPicPr>
        <xdr:cNvPr id="282" name="Имя " descr="Descr 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383</xdr:row>
      <xdr:rowOff>0</xdr:rowOff>
    </xdr:from>
    <xdr:to>
      <xdr:col>2</xdr:col>
      <xdr:colOff>0</xdr:colOff>
      <xdr:row>384</xdr:row>
      <xdr:rowOff>0</xdr:rowOff>
    </xdr:to>
    <xdr:pic>
      <xdr:nvPicPr>
        <xdr:cNvPr id="283" name="Имя " descr="Descr 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385</xdr:row>
      <xdr:rowOff>0</xdr:rowOff>
    </xdr:from>
    <xdr:to>
      <xdr:col>2</xdr:col>
      <xdr:colOff>0</xdr:colOff>
      <xdr:row>386</xdr:row>
      <xdr:rowOff>0</xdr:rowOff>
    </xdr:to>
    <xdr:pic>
      <xdr:nvPicPr>
        <xdr:cNvPr id="284" name="Имя " descr="Descr 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386</xdr:row>
      <xdr:rowOff>0</xdr:rowOff>
    </xdr:from>
    <xdr:to>
      <xdr:col>2</xdr:col>
      <xdr:colOff>0</xdr:colOff>
      <xdr:row>387</xdr:row>
      <xdr:rowOff>0</xdr:rowOff>
    </xdr:to>
    <xdr:pic>
      <xdr:nvPicPr>
        <xdr:cNvPr id="285" name="Имя " descr="Descr 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387</xdr:row>
      <xdr:rowOff>0</xdr:rowOff>
    </xdr:from>
    <xdr:to>
      <xdr:col>2</xdr:col>
      <xdr:colOff>0</xdr:colOff>
      <xdr:row>388</xdr:row>
      <xdr:rowOff>0</xdr:rowOff>
    </xdr:to>
    <xdr:pic>
      <xdr:nvPicPr>
        <xdr:cNvPr id="286" name="Имя " descr="Descr 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388</xdr:row>
      <xdr:rowOff>0</xdr:rowOff>
    </xdr:from>
    <xdr:to>
      <xdr:col>2</xdr:col>
      <xdr:colOff>0</xdr:colOff>
      <xdr:row>389</xdr:row>
      <xdr:rowOff>0</xdr:rowOff>
    </xdr:to>
    <xdr:pic>
      <xdr:nvPicPr>
        <xdr:cNvPr id="287" name="Имя " descr="Descr 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390</xdr:row>
      <xdr:rowOff>0</xdr:rowOff>
    </xdr:from>
    <xdr:to>
      <xdr:col>2</xdr:col>
      <xdr:colOff>0</xdr:colOff>
      <xdr:row>391</xdr:row>
      <xdr:rowOff>0</xdr:rowOff>
    </xdr:to>
    <xdr:pic>
      <xdr:nvPicPr>
        <xdr:cNvPr id="288" name="Имя " descr="Descr 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392</xdr:row>
      <xdr:rowOff>0</xdr:rowOff>
    </xdr:from>
    <xdr:to>
      <xdr:col>2</xdr:col>
      <xdr:colOff>0</xdr:colOff>
      <xdr:row>393</xdr:row>
      <xdr:rowOff>0</xdr:rowOff>
    </xdr:to>
    <xdr:pic>
      <xdr:nvPicPr>
        <xdr:cNvPr id="289" name="Имя " descr="Descr 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393</xdr:row>
      <xdr:rowOff>0</xdr:rowOff>
    </xdr:from>
    <xdr:to>
      <xdr:col>2</xdr:col>
      <xdr:colOff>0</xdr:colOff>
      <xdr:row>394</xdr:row>
      <xdr:rowOff>0</xdr:rowOff>
    </xdr:to>
    <xdr:pic>
      <xdr:nvPicPr>
        <xdr:cNvPr id="290" name="Имя " descr="Descr 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394</xdr:row>
      <xdr:rowOff>0</xdr:rowOff>
    </xdr:from>
    <xdr:to>
      <xdr:col>2</xdr:col>
      <xdr:colOff>0</xdr:colOff>
      <xdr:row>395</xdr:row>
      <xdr:rowOff>0</xdr:rowOff>
    </xdr:to>
    <xdr:pic>
      <xdr:nvPicPr>
        <xdr:cNvPr id="291" name="Имя " descr="Descr 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395</xdr:row>
      <xdr:rowOff>0</xdr:rowOff>
    </xdr:from>
    <xdr:to>
      <xdr:col>2</xdr:col>
      <xdr:colOff>0</xdr:colOff>
      <xdr:row>396</xdr:row>
      <xdr:rowOff>0</xdr:rowOff>
    </xdr:to>
    <xdr:pic>
      <xdr:nvPicPr>
        <xdr:cNvPr id="292" name="Имя " descr="Descr 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396</xdr:row>
      <xdr:rowOff>0</xdr:rowOff>
    </xdr:from>
    <xdr:to>
      <xdr:col>2</xdr:col>
      <xdr:colOff>0</xdr:colOff>
      <xdr:row>397</xdr:row>
      <xdr:rowOff>0</xdr:rowOff>
    </xdr:to>
    <xdr:pic>
      <xdr:nvPicPr>
        <xdr:cNvPr id="293" name="Имя " descr="Descr 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398</xdr:row>
      <xdr:rowOff>0</xdr:rowOff>
    </xdr:from>
    <xdr:to>
      <xdr:col>2</xdr:col>
      <xdr:colOff>0</xdr:colOff>
      <xdr:row>399</xdr:row>
      <xdr:rowOff>0</xdr:rowOff>
    </xdr:to>
    <xdr:pic>
      <xdr:nvPicPr>
        <xdr:cNvPr id="294" name="Имя " descr="Descr 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399</xdr:row>
      <xdr:rowOff>0</xdr:rowOff>
    </xdr:from>
    <xdr:to>
      <xdr:col>2</xdr:col>
      <xdr:colOff>0</xdr:colOff>
      <xdr:row>400</xdr:row>
      <xdr:rowOff>0</xdr:rowOff>
    </xdr:to>
    <xdr:pic>
      <xdr:nvPicPr>
        <xdr:cNvPr id="295" name="Имя " descr="Descr 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401</xdr:row>
      <xdr:rowOff>0</xdr:rowOff>
    </xdr:from>
    <xdr:to>
      <xdr:col>2</xdr:col>
      <xdr:colOff>0</xdr:colOff>
      <xdr:row>402</xdr:row>
      <xdr:rowOff>0</xdr:rowOff>
    </xdr:to>
    <xdr:pic>
      <xdr:nvPicPr>
        <xdr:cNvPr id="296" name="Имя " descr="Descr 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403</xdr:row>
      <xdr:rowOff>0</xdr:rowOff>
    </xdr:from>
    <xdr:to>
      <xdr:col>2</xdr:col>
      <xdr:colOff>0</xdr:colOff>
      <xdr:row>404</xdr:row>
      <xdr:rowOff>0</xdr:rowOff>
    </xdr:to>
    <xdr:pic>
      <xdr:nvPicPr>
        <xdr:cNvPr id="297" name="Имя " descr="Descr 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405</xdr:row>
      <xdr:rowOff>0</xdr:rowOff>
    </xdr:from>
    <xdr:to>
      <xdr:col>2</xdr:col>
      <xdr:colOff>0</xdr:colOff>
      <xdr:row>406</xdr:row>
      <xdr:rowOff>0</xdr:rowOff>
    </xdr:to>
    <xdr:pic>
      <xdr:nvPicPr>
        <xdr:cNvPr id="298" name="Имя " descr="Descr 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407</xdr:row>
      <xdr:rowOff>0</xdr:rowOff>
    </xdr:from>
    <xdr:to>
      <xdr:col>2</xdr:col>
      <xdr:colOff>0</xdr:colOff>
      <xdr:row>408</xdr:row>
      <xdr:rowOff>0</xdr:rowOff>
    </xdr:to>
    <xdr:pic>
      <xdr:nvPicPr>
        <xdr:cNvPr id="299" name="Имя " descr="Descr 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409</xdr:row>
      <xdr:rowOff>0</xdr:rowOff>
    </xdr:from>
    <xdr:to>
      <xdr:col>2</xdr:col>
      <xdr:colOff>0</xdr:colOff>
      <xdr:row>410</xdr:row>
      <xdr:rowOff>0</xdr:rowOff>
    </xdr:to>
    <xdr:pic>
      <xdr:nvPicPr>
        <xdr:cNvPr id="300" name="Имя " descr="Descr 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411</xdr:row>
      <xdr:rowOff>0</xdr:rowOff>
    </xdr:from>
    <xdr:to>
      <xdr:col>2</xdr:col>
      <xdr:colOff>0</xdr:colOff>
      <xdr:row>412</xdr:row>
      <xdr:rowOff>0</xdr:rowOff>
    </xdr:to>
    <xdr:pic>
      <xdr:nvPicPr>
        <xdr:cNvPr id="301" name="Имя " descr="Descr 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412</xdr:row>
      <xdr:rowOff>0</xdr:rowOff>
    </xdr:from>
    <xdr:to>
      <xdr:col>2</xdr:col>
      <xdr:colOff>0</xdr:colOff>
      <xdr:row>413</xdr:row>
      <xdr:rowOff>0</xdr:rowOff>
    </xdr:to>
    <xdr:pic>
      <xdr:nvPicPr>
        <xdr:cNvPr id="302" name="Имя " descr="Descr 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414</xdr:row>
      <xdr:rowOff>0</xdr:rowOff>
    </xdr:from>
    <xdr:to>
      <xdr:col>2</xdr:col>
      <xdr:colOff>0</xdr:colOff>
      <xdr:row>415</xdr:row>
      <xdr:rowOff>0</xdr:rowOff>
    </xdr:to>
    <xdr:pic>
      <xdr:nvPicPr>
        <xdr:cNvPr id="303" name="Имя " descr="Descr 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415</xdr:row>
      <xdr:rowOff>0</xdr:rowOff>
    </xdr:from>
    <xdr:to>
      <xdr:col>2</xdr:col>
      <xdr:colOff>0</xdr:colOff>
      <xdr:row>416</xdr:row>
      <xdr:rowOff>0</xdr:rowOff>
    </xdr:to>
    <xdr:pic>
      <xdr:nvPicPr>
        <xdr:cNvPr id="304" name="Имя " descr="Descr 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417</xdr:row>
      <xdr:rowOff>0</xdr:rowOff>
    </xdr:from>
    <xdr:to>
      <xdr:col>2</xdr:col>
      <xdr:colOff>0</xdr:colOff>
      <xdr:row>418</xdr:row>
      <xdr:rowOff>0</xdr:rowOff>
    </xdr:to>
    <xdr:pic>
      <xdr:nvPicPr>
        <xdr:cNvPr id="305" name="Имя " descr="Descr 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419</xdr:row>
      <xdr:rowOff>0</xdr:rowOff>
    </xdr:from>
    <xdr:to>
      <xdr:col>2</xdr:col>
      <xdr:colOff>0</xdr:colOff>
      <xdr:row>420</xdr:row>
      <xdr:rowOff>0</xdr:rowOff>
    </xdr:to>
    <xdr:pic>
      <xdr:nvPicPr>
        <xdr:cNvPr id="306" name="Имя " descr="Descr 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421</xdr:row>
      <xdr:rowOff>0</xdr:rowOff>
    </xdr:from>
    <xdr:to>
      <xdr:col>2</xdr:col>
      <xdr:colOff>0</xdr:colOff>
      <xdr:row>422</xdr:row>
      <xdr:rowOff>0</xdr:rowOff>
    </xdr:to>
    <xdr:pic>
      <xdr:nvPicPr>
        <xdr:cNvPr id="307" name="Имя " descr="Descr 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422</xdr:row>
      <xdr:rowOff>0</xdr:rowOff>
    </xdr:from>
    <xdr:to>
      <xdr:col>2</xdr:col>
      <xdr:colOff>0</xdr:colOff>
      <xdr:row>423</xdr:row>
      <xdr:rowOff>0</xdr:rowOff>
    </xdr:to>
    <xdr:pic>
      <xdr:nvPicPr>
        <xdr:cNvPr id="308" name="Имя " descr="Descr 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424</xdr:row>
      <xdr:rowOff>0</xdr:rowOff>
    </xdr:from>
    <xdr:to>
      <xdr:col>2</xdr:col>
      <xdr:colOff>0</xdr:colOff>
      <xdr:row>425</xdr:row>
      <xdr:rowOff>0</xdr:rowOff>
    </xdr:to>
    <xdr:pic>
      <xdr:nvPicPr>
        <xdr:cNvPr id="309" name="Имя " descr="Descr 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425</xdr:row>
      <xdr:rowOff>0</xdr:rowOff>
    </xdr:from>
    <xdr:to>
      <xdr:col>2</xdr:col>
      <xdr:colOff>0</xdr:colOff>
      <xdr:row>426</xdr:row>
      <xdr:rowOff>0</xdr:rowOff>
    </xdr:to>
    <xdr:pic>
      <xdr:nvPicPr>
        <xdr:cNvPr id="310" name="Имя " descr="Descr 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426</xdr:row>
      <xdr:rowOff>0</xdr:rowOff>
    </xdr:from>
    <xdr:to>
      <xdr:col>2</xdr:col>
      <xdr:colOff>0</xdr:colOff>
      <xdr:row>427</xdr:row>
      <xdr:rowOff>0</xdr:rowOff>
    </xdr:to>
    <xdr:pic>
      <xdr:nvPicPr>
        <xdr:cNvPr id="311" name="Имя " descr="Descr 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427</xdr:row>
      <xdr:rowOff>0</xdr:rowOff>
    </xdr:from>
    <xdr:to>
      <xdr:col>2</xdr:col>
      <xdr:colOff>0</xdr:colOff>
      <xdr:row>428</xdr:row>
      <xdr:rowOff>0</xdr:rowOff>
    </xdr:to>
    <xdr:pic>
      <xdr:nvPicPr>
        <xdr:cNvPr id="312" name="Имя " descr="Descr 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428</xdr:row>
      <xdr:rowOff>0</xdr:rowOff>
    </xdr:from>
    <xdr:to>
      <xdr:col>2</xdr:col>
      <xdr:colOff>0</xdr:colOff>
      <xdr:row>429</xdr:row>
      <xdr:rowOff>0</xdr:rowOff>
    </xdr:to>
    <xdr:pic>
      <xdr:nvPicPr>
        <xdr:cNvPr id="313" name="Имя " descr="Descr 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430</xdr:row>
      <xdr:rowOff>0</xdr:rowOff>
    </xdr:from>
    <xdr:to>
      <xdr:col>2</xdr:col>
      <xdr:colOff>0</xdr:colOff>
      <xdr:row>431</xdr:row>
      <xdr:rowOff>0</xdr:rowOff>
    </xdr:to>
    <xdr:pic>
      <xdr:nvPicPr>
        <xdr:cNvPr id="314" name="Имя " descr="Descr 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432</xdr:row>
      <xdr:rowOff>0</xdr:rowOff>
    </xdr:from>
    <xdr:to>
      <xdr:col>2</xdr:col>
      <xdr:colOff>0</xdr:colOff>
      <xdr:row>433</xdr:row>
      <xdr:rowOff>0</xdr:rowOff>
    </xdr:to>
    <xdr:pic>
      <xdr:nvPicPr>
        <xdr:cNvPr id="315" name="Имя " descr="Descr 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434</xdr:row>
      <xdr:rowOff>0</xdr:rowOff>
    </xdr:from>
    <xdr:to>
      <xdr:col>2</xdr:col>
      <xdr:colOff>0</xdr:colOff>
      <xdr:row>435</xdr:row>
      <xdr:rowOff>0</xdr:rowOff>
    </xdr:to>
    <xdr:pic>
      <xdr:nvPicPr>
        <xdr:cNvPr id="316" name="Имя " descr="Descr 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436</xdr:row>
      <xdr:rowOff>0</xdr:rowOff>
    </xdr:from>
    <xdr:to>
      <xdr:col>2</xdr:col>
      <xdr:colOff>0</xdr:colOff>
      <xdr:row>437</xdr:row>
      <xdr:rowOff>0</xdr:rowOff>
    </xdr:to>
    <xdr:pic>
      <xdr:nvPicPr>
        <xdr:cNvPr id="317" name="Имя " descr="Descr 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438</xdr:row>
      <xdr:rowOff>0</xdr:rowOff>
    </xdr:from>
    <xdr:to>
      <xdr:col>2</xdr:col>
      <xdr:colOff>0</xdr:colOff>
      <xdr:row>439</xdr:row>
      <xdr:rowOff>0</xdr:rowOff>
    </xdr:to>
    <xdr:pic>
      <xdr:nvPicPr>
        <xdr:cNvPr id="318" name="Имя " descr="Descr 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440</xdr:row>
      <xdr:rowOff>0</xdr:rowOff>
    </xdr:from>
    <xdr:to>
      <xdr:col>2</xdr:col>
      <xdr:colOff>0</xdr:colOff>
      <xdr:row>441</xdr:row>
      <xdr:rowOff>0</xdr:rowOff>
    </xdr:to>
    <xdr:pic>
      <xdr:nvPicPr>
        <xdr:cNvPr id="319" name="Имя " descr="Descr 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441</xdr:row>
      <xdr:rowOff>0</xdr:rowOff>
    </xdr:from>
    <xdr:to>
      <xdr:col>2</xdr:col>
      <xdr:colOff>0</xdr:colOff>
      <xdr:row>442</xdr:row>
      <xdr:rowOff>0</xdr:rowOff>
    </xdr:to>
    <xdr:pic>
      <xdr:nvPicPr>
        <xdr:cNvPr id="320" name="Имя " descr="Descr 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442</xdr:row>
      <xdr:rowOff>0</xdr:rowOff>
    </xdr:from>
    <xdr:to>
      <xdr:col>2</xdr:col>
      <xdr:colOff>0</xdr:colOff>
      <xdr:row>443</xdr:row>
      <xdr:rowOff>0</xdr:rowOff>
    </xdr:to>
    <xdr:pic>
      <xdr:nvPicPr>
        <xdr:cNvPr id="321" name="Имя " descr="Descr 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444</xdr:row>
      <xdr:rowOff>0</xdr:rowOff>
    </xdr:from>
    <xdr:to>
      <xdr:col>2</xdr:col>
      <xdr:colOff>0</xdr:colOff>
      <xdr:row>445</xdr:row>
      <xdr:rowOff>0</xdr:rowOff>
    </xdr:to>
    <xdr:pic>
      <xdr:nvPicPr>
        <xdr:cNvPr id="322" name="Имя " descr="Descr 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446</xdr:row>
      <xdr:rowOff>0</xdr:rowOff>
    </xdr:from>
    <xdr:to>
      <xdr:col>2</xdr:col>
      <xdr:colOff>0</xdr:colOff>
      <xdr:row>447</xdr:row>
      <xdr:rowOff>0</xdr:rowOff>
    </xdr:to>
    <xdr:pic>
      <xdr:nvPicPr>
        <xdr:cNvPr id="323" name="Имя " descr="Descr 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447</xdr:row>
      <xdr:rowOff>0</xdr:rowOff>
    </xdr:from>
    <xdr:to>
      <xdr:col>2</xdr:col>
      <xdr:colOff>0</xdr:colOff>
      <xdr:row>448</xdr:row>
      <xdr:rowOff>0</xdr:rowOff>
    </xdr:to>
    <xdr:pic>
      <xdr:nvPicPr>
        <xdr:cNvPr id="324" name="Имя " descr="Descr 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448</xdr:row>
      <xdr:rowOff>0</xdr:rowOff>
    </xdr:from>
    <xdr:to>
      <xdr:col>2</xdr:col>
      <xdr:colOff>0</xdr:colOff>
      <xdr:row>449</xdr:row>
      <xdr:rowOff>0</xdr:rowOff>
    </xdr:to>
    <xdr:pic>
      <xdr:nvPicPr>
        <xdr:cNvPr id="325" name="Имя " descr="Descr 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450</xdr:row>
      <xdr:rowOff>0</xdr:rowOff>
    </xdr:from>
    <xdr:to>
      <xdr:col>2</xdr:col>
      <xdr:colOff>0</xdr:colOff>
      <xdr:row>451</xdr:row>
      <xdr:rowOff>0</xdr:rowOff>
    </xdr:to>
    <xdr:pic>
      <xdr:nvPicPr>
        <xdr:cNvPr id="326" name="Имя " descr="Descr 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451</xdr:row>
      <xdr:rowOff>0</xdr:rowOff>
    </xdr:from>
    <xdr:to>
      <xdr:col>2</xdr:col>
      <xdr:colOff>0</xdr:colOff>
      <xdr:row>452</xdr:row>
      <xdr:rowOff>0</xdr:rowOff>
    </xdr:to>
    <xdr:pic>
      <xdr:nvPicPr>
        <xdr:cNvPr id="327" name="Имя " descr="Descr 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453</xdr:row>
      <xdr:rowOff>0</xdr:rowOff>
    </xdr:from>
    <xdr:to>
      <xdr:col>2</xdr:col>
      <xdr:colOff>0</xdr:colOff>
      <xdr:row>454</xdr:row>
      <xdr:rowOff>0</xdr:rowOff>
    </xdr:to>
    <xdr:pic>
      <xdr:nvPicPr>
        <xdr:cNvPr id="328" name="Имя " descr="Descr 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454</xdr:row>
      <xdr:rowOff>0</xdr:rowOff>
    </xdr:from>
    <xdr:to>
      <xdr:col>2</xdr:col>
      <xdr:colOff>0</xdr:colOff>
      <xdr:row>455</xdr:row>
      <xdr:rowOff>0</xdr:rowOff>
    </xdr:to>
    <xdr:pic>
      <xdr:nvPicPr>
        <xdr:cNvPr id="329" name="Имя " descr="Descr 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455</xdr:row>
      <xdr:rowOff>0</xdr:rowOff>
    </xdr:from>
    <xdr:to>
      <xdr:col>2</xdr:col>
      <xdr:colOff>0</xdr:colOff>
      <xdr:row>456</xdr:row>
      <xdr:rowOff>0</xdr:rowOff>
    </xdr:to>
    <xdr:pic>
      <xdr:nvPicPr>
        <xdr:cNvPr id="330" name="Имя " descr="Descr 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456</xdr:row>
      <xdr:rowOff>0</xdr:rowOff>
    </xdr:from>
    <xdr:to>
      <xdr:col>2</xdr:col>
      <xdr:colOff>0</xdr:colOff>
      <xdr:row>457</xdr:row>
      <xdr:rowOff>0</xdr:rowOff>
    </xdr:to>
    <xdr:pic>
      <xdr:nvPicPr>
        <xdr:cNvPr id="331" name="Имя " descr="Descr 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458</xdr:row>
      <xdr:rowOff>0</xdr:rowOff>
    </xdr:from>
    <xdr:to>
      <xdr:col>2</xdr:col>
      <xdr:colOff>0</xdr:colOff>
      <xdr:row>459</xdr:row>
      <xdr:rowOff>0</xdr:rowOff>
    </xdr:to>
    <xdr:pic>
      <xdr:nvPicPr>
        <xdr:cNvPr id="332" name="Имя " descr="Descr 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460</xdr:row>
      <xdr:rowOff>0</xdr:rowOff>
    </xdr:from>
    <xdr:to>
      <xdr:col>2</xdr:col>
      <xdr:colOff>0</xdr:colOff>
      <xdr:row>461</xdr:row>
      <xdr:rowOff>0</xdr:rowOff>
    </xdr:to>
    <xdr:pic>
      <xdr:nvPicPr>
        <xdr:cNvPr id="333" name="Имя " descr="Descr 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461</xdr:row>
      <xdr:rowOff>0</xdr:rowOff>
    </xdr:from>
    <xdr:to>
      <xdr:col>2</xdr:col>
      <xdr:colOff>0</xdr:colOff>
      <xdr:row>462</xdr:row>
      <xdr:rowOff>0</xdr:rowOff>
    </xdr:to>
    <xdr:pic>
      <xdr:nvPicPr>
        <xdr:cNvPr id="334" name="Имя " descr="Descr 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462</xdr:row>
      <xdr:rowOff>0</xdr:rowOff>
    </xdr:from>
    <xdr:to>
      <xdr:col>2</xdr:col>
      <xdr:colOff>0</xdr:colOff>
      <xdr:row>463</xdr:row>
      <xdr:rowOff>0</xdr:rowOff>
    </xdr:to>
    <xdr:pic>
      <xdr:nvPicPr>
        <xdr:cNvPr id="335" name="Имя " descr="Descr 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463</xdr:row>
      <xdr:rowOff>0</xdr:rowOff>
    </xdr:from>
    <xdr:to>
      <xdr:col>2</xdr:col>
      <xdr:colOff>0</xdr:colOff>
      <xdr:row>464</xdr:row>
      <xdr:rowOff>0</xdr:rowOff>
    </xdr:to>
    <xdr:pic>
      <xdr:nvPicPr>
        <xdr:cNvPr id="336" name="Имя " descr="Descr 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464</xdr:row>
      <xdr:rowOff>0</xdr:rowOff>
    </xdr:from>
    <xdr:to>
      <xdr:col>2</xdr:col>
      <xdr:colOff>0</xdr:colOff>
      <xdr:row>465</xdr:row>
      <xdr:rowOff>0</xdr:rowOff>
    </xdr:to>
    <xdr:pic>
      <xdr:nvPicPr>
        <xdr:cNvPr id="337" name="Имя " descr="Descr 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466</xdr:row>
      <xdr:rowOff>0</xdr:rowOff>
    </xdr:from>
    <xdr:to>
      <xdr:col>2</xdr:col>
      <xdr:colOff>0</xdr:colOff>
      <xdr:row>467</xdr:row>
      <xdr:rowOff>0</xdr:rowOff>
    </xdr:to>
    <xdr:pic>
      <xdr:nvPicPr>
        <xdr:cNvPr id="338" name="Имя " descr="Descr 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467</xdr:row>
      <xdr:rowOff>0</xdr:rowOff>
    </xdr:from>
    <xdr:to>
      <xdr:col>2</xdr:col>
      <xdr:colOff>0</xdr:colOff>
      <xdr:row>468</xdr:row>
      <xdr:rowOff>0</xdr:rowOff>
    </xdr:to>
    <xdr:pic>
      <xdr:nvPicPr>
        <xdr:cNvPr id="339" name="Имя " descr="Descr 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468</xdr:row>
      <xdr:rowOff>0</xdr:rowOff>
    </xdr:from>
    <xdr:to>
      <xdr:col>2</xdr:col>
      <xdr:colOff>0</xdr:colOff>
      <xdr:row>469</xdr:row>
      <xdr:rowOff>0</xdr:rowOff>
    </xdr:to>
    <xdr:pic>
      <xdr:nvPicPr>
        <xdr:cNvPr id="340" name="Имя " descr="Descr 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471</xdr:row>
      <xdr:rowOff>0</xdr:rowOff>
    </xdr:from>
    <xdr:to>
      <xdr:col>2</xdr:col>
      <xdr:colOff>0</xdr:colOff>
      <xdr:row>472</xdr:row>
      <xdr:rowOff>0</xdr:rowOff>
    </xdr:to>
    <xdr:pic>
      <xdr:nvPicPr>
        <xdr:cNvPr id="341" name="Имя " descr="Descr 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472</xdr:row>
      <xdr:rowOff>0</xdr:rowOff>
    </xdr:from>
    <xdr:to>
      <xdr:col>2</xdr:col>
      <xdr:colOff>0</xdr:colOff>
      <xdr:row>473</xdr:row>
      <xdr:rowOff>0</xdr:rowOff>
    </xdr:to>
    <xdr:pic>
      <xdr:nvPicPr>
        <xdr:cNvPr id="342" name="Имя " descr="Descr 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474</xdr:row>
      <xdr:rowOff>0</xdr:rowOff>
    </xdr:from>
    <xdr:to>
      <xdr:col>2</xdr:col>
      <xdr:colOff>0</xdr:colOff>
      <xdr:row>475</xdr:row>
      <xdr:rowOff>0</xdr:rowOff>
    </xdr:to>
    <xdr:pic>
      <xdr:nvPicPr>
        <xdr:cNvPr id="343" name="Имя " descr="Descr 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475</xdr:row>
      <xdr:rowOff>0</xdr:rowOff>
    </xdr:from>
    <xdr:to>
      <xdr:col>2</xdr:col>
      <xdr:colOff>0</xdr:colOff>
      <xdr:row>476</xdr:row>
      <xdr:rowOff>0</xdr:rowOff>
    </xdr:to>
    <xdr:pic>
      <xdr:nvPicPr>
        <xdr:cNvPr id="344" name="Имя " descr="Descr 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476</xdr:row>
      <xdr:rowOff>0</xdr:rowOff>
    </xdr:from>
    <xdr:to>
      <xdr:col>2</xdr:col>
      <xdr:colOff>0</xdr:colOff>
      <xdr:row>477</xdr:row>
      <xdr:rowOff>0</xdr:rowOff>
    </xdr:to>
    <xdr:pic>
      <xdr:nvPicPr>
        <xdr:cNvPr id="345" name="Имя " descr="Descr 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477</xdr:row>
      <xdr:rowOff>0</xdr:rowOff>
    </xdr:from>
    <xdr:to>
      <xdr:col>2</xdr:col>
      <xdr:colOff>0</xdr:colOff>
      <xdr:row>478</xdr:row>
      <xdr:rowOff>0</xdr:rowOff>
    </xdr:to>
    <xdr:pic>
      <xdr:nvPicPr>
        <xdr:cNvPr id="346" name="Имя " descr="Descr 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478</xdr:row>
      <xdr:rowOff>0</xdr:rowOff>
    </xdr:from>
    <xdr:to>
      <xdr:col>2</xdr:col>
      <xdr:colOff>0</xdr:colOff>
      <xdr:row>479</xdr:row>
      <xdr:rowOff>0</xdr:rowOff>
    </xdr:to>
    <xdr:pic>
      <xdr:nvPicPr>
        <xdr:cNvPr id="347" name="Имя " descr="Descr 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480</xdr:row>
      <xdr:rowOff>0</xdr:rowOff>
    </xdr:from>
    <xdr:to>
      <xdr:col>2</xdr:col>
      <xdr:colOff>0</xdr:colOff>
      <xdr:row>481</xdr:row>
      <xdr:rowOff>0</xdr:rowOff>
    </xdr:to>
    <xdr:pic>
      <xdr:nvPicPr>
        <xdr:cNvPr id="348" name="Имя " descr="Descr 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481</xdr:row>
      <xdr:rowOff>0</xdr:rowOff>
    </xdr:from>
    <xdr:to>
      <xdr:col>2</xdr:col>
      <xdr:colOff>0</xdr:colOff>
      <xdr:row>482</xdr:row>
      <xdr:rowOff>0</xdr:rowOff>
    </xdr:to>
    <xdr:pic>
      <xdr:nvPicPr>
        <xdr:cNvPr id="349" name="Имя " descr="Descr 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483</xdr:row>
      <xdr:rowOff>0</xdr:rowOff>
    </xdr:from>
    <xdr:to>
      <xdr:col>2</xdr:col>
      <xdr:colOff>0</xdr:colOff>
      <xdr:row>484</xdr:row>
      <xdr:rowOff>0</xdr:rowOff>
    </xdr:to>
    <xdr:pic>
      <xdr:nvPicPr>
        <xdr:cNvPr id="350" name="Имя " descr="Descr 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485</xdr:row>
      <xdr:rowOff>0</xdr:rowOff>
    </xdr:from>
    <xdr:to>
      <xdr:col>2</xdr:col>
      <xdr:colOff>0</xdr:colOff>
      <xdr:row>486</xdr:row>
      <xdr:rowOff>0</xdr:rowOff>
    </xdr:to>
    <xdr:pic>
      <xdr:nvPicPr>
        <xdr:cNvPr id="351" name="Имя " descr="Descr 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486</xdr:row>
      <xdr:rowOff>0</xdr:rowOff>
    </xdr:from>
    <xdr:to>
      <xdr:col>2</xdr:col>
      <xdr:colOff>0</xdr:colOff>
      <xdr:row>487</xdr:row>
      <xdr:rowOff>0</xdr:rowOff>
    </xdr:to>
    <xdr:pic>
      <xdr:nvPicPr>
        <xdr:cNvPr id="352" name="Имя " descr="Descr 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488</xdr:row>
      <xdr:rowOff>0</xdr:rowOff>
    </xdr:from>
    <xdr:to>
      <xdr:col>2</xdr:col>
      <xdr:colOff>0</xdr:colOff>
      <xdr:row>489</xdr:row>
      <xdr:rowOff>0</xdr:rowOff>
    </xdr:to>
    <xdr:pic>
      <xdr:nvPicPr>
        <xdr:cNvPr id="353" name="Имя " descr="Descr 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489</xdr:row>
      <xdr:rowOff>0</xdr:rowOff>
    </xdr:from>
    <xdr:to>
      <xdr:col>2</xdr:col>
      <xdr:colOff>0</xdr:colOff>
      <xdr:row>490</xdr:row>
      <xdr:rowOff>0</xdr:rowOff>
    </xdr:to>
    <xdr:pic>
      <xdr:nvPicPr>
        <xdr:cNvPr id="354" name="Имя " descr="Descr 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490</xdr:row>
      <xdr:rowOff>0</xdr:rowOff>
    </xdr:from>
    <xdr:to>
      <xdr:col>2</xdr:col>
      <xdr:colOff>0</xdr:colOff>
      <xdr:row>491</xdr:row>
      <xdr:rowOff>0</xdr:rowOff>
    </xdr:to>
    <xdr:pic>
      <xdr:nvPicPr>
        <xdr:cNvPr id="355" name="Имя " descr="Descr 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491</xdr:row>
      <xdr:rowOff>0</xdr:rowOff>
    </xdr:from>
    <xdr:to>
      <xdr:col>2</xdr:col>
      <xdr:colOff>0</xdr:colOff>
      <xdr:row>492</xdr:row>
      <xdr:rowOff>0</xdr:rowOff>
    </xdr:to>
    <xdr:pic>
      <xdr:nvPicPr>
        <xdr:cNvPr id="356" name="Имя " descr="Descr 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492</xdr:row>
      <xdr:rowOff>0</xdr:rowOff>
    </xdr:from>
    <xdr:to>
      <xdr:col>2</xdr:col>
      <xdr:colOff>0</xdr:colOff>
      <xdr:row>493</xdr:row>
      <xdr:rowOff>0</xdr:rowOff>
    </xdr:to>
    <xdr:pic>
      <xdr:nvPicPr>
        <xdr:cNvPr id="357" name="Имя " descr="Descr 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493</xdr:row>
      <xdr:rowOff>0</xdr:rowOff>
    </xdr:from>
    <xdr:to>
      <xdr:col>2</xdr:col>
      <xdr:colOff>0</xdr:colOff>
      <xdr:row>494</xdr:row>
      <xdr:rowOff>0</xdr:rowOff>
    </xdr:to>
    <xdr:pic>
      <xdr:nvPicPr>
        <xdr:cNvPr id="358" name="Имя " descr="Descr 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494</xdr:row>
      <xdr:rowOff>0</xdr:rowOff>
    </xdr:from>
    <xdr:to>
      <xdr:col>2</xdr:col>
      <xdr:colOff>0</xdr:colOff>
      <xdr:row>495</xdr:row>
      <xdr:rowOff>0</xdr:rowOff>
    </xdr:to>
    <xdr:pic>
      <xdr:nvPicPr>
        <xdr:cNvPr id="359" name="Имя " descr="Descr 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496</xdr:row>
      <xdr:rowOff>0</xdr:rowOff>
    </xdr:from>
    <xdr:to>
      <xdr:col>2</xdr:col>
      <xdr:colOff>0</xdr:colOff>
      <xdr:row>497</xdr:row>
      <xdr:rowOff>0</xdr:rowOff>
    </xdr:to>
    <xdr:pic>
      <xdr:nvPicPr>
        <xdr:cNvPr id="360" name="Имя " descr="Descr 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497</xdr:row>
      <xdr:rowOff>0</xdr:rowOff>
    </xdr:from>
    <xdr:to>
      <xdr:col>2</xdr:col>
      <xdr:colOff>0</xdr:colOff>
      <xdr:row>498</xdr:row>
      <xdr:rowOff>0</xdr:rowOff>
    </xdr:to>
    <xdr:pic>
      <xdr:nvPicPr>
        <xdr:cNvPr id="361" name="Имя " descr="Descr 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498</xdr:row>
      <xdr:rowOff>0</xdr:rowOff>
    </xdr:from>
    <xdr:to>
      <xdr:col>2</xdr:col>
      <xdr:colOff>0</xdr:colOff>
      <xdr:row>499</xdr:row>
      <xdr:rowOff>0</xdr:rowOff>
    </xdr:to>
    <xdr:pic>
      <xdr:nvPicPr>
        <xdr:cNvPr id="362" name="Имя " descr="Descr 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499</xdr:row>
      <xdr:rowOff>0</xdr:rowOff>
    </xdr:from>
    <xdr:to>
      <xdr:col>2</xdr:col>
      <xdr:colOff>0</xdr:colOff>
      <xdr:row>500</xdr:row>
      <xdr:rowOff>0</xdr:rowOff>
    </xdr:to>
    <xdr:pic>
      <xdr:nvPicPr>
        <xdr:cNvPr id="363" name="Имя " descr="Descr 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502</xdr:row>
      <xdr:rowOff>0</xdr:rowOff>
    </xdr:from>
    <xdr:to>
      <xdr:col>2</xdr:col>
      <xdr:colOff>0</xdr:colOff>
      <xdr:row>503</xdr:row>
      <xdr:rowOff>0</xdr:rowOff>
    </xdr:to>
    <xdr:pic>
      <xdr:nvPicPr>
        <xdr:cNvPr id="364" name="Имя " descr="Descr 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503</xdr:row>
      <xdr:rowOff>0</xdr:rowOff>
    </xdr:from>
    <xdr:to>
      <xdr:col>2</xdr:col>
      <xdr:colOff>0</xdr:colOff>
      <xdr:row>504</xdr:row>
      <xdr:rowOff>0</xdr:rowOff>
    </xdr:to>
    <xdr:pic>
      <xdr:nvPicPr>
        <xdr:cNvPr id="365" name="Имя " descr="Descr 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505</xdr:row>
      <xdr:rowOff>0</xdr:rowOff>
    </xdr:from>
    <xdr:to>
      <xdr:col>2</xdr:col>
      <xdr:colOff>0</xdr:colOff>
      <xdr:row>506</xdr:row>
      <xdr:rowOff>0</xdr:rowOff>
    </xdr:to>
    <xdr:pic>
      <xdr:nvPicPr>
        <xdr:cNvPr id="366" name="Имя " descr="Descr 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507</xdr:row>
      <xdr:rowOff>0</xdr:rowOff>
    </xdr:from>
    <xdr:to>
      <xdr:col>2</xdr:col>
      <xdr:colOff>0</xdr:colOff>
      <xdr:row>508</xdr:row>
      <xdr:rowOff>0</xdr:rowOff>
    </xdr:to>
    <xdr:pic>
      <xdr:nvPicPr>
        <xdr:cNvPr id="367" name="Имя " descr="Descr 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509</xdr:row>
      <xdr:rowOff>0</xdr:rowOff>
    </xdr:from>
    <xdr:to>
      <xdr:col>2</xdr:col>
      <xdr:colOff>0</xdr:colOff>
      <xdr:row>510</xdr:row>
      <xdr:rowOff>0</xdr:rowOff>
    </xdr:to>
    <xdr:pic>
      <xdr:nvPicPr>
        <xdr:cNvPr id="368" name="Имя " descr="Descr 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510</xdr:row>
      <xdr:rowOff>0</xdr:rowOff>
    </xdr:from>
    <xdr:to>
      <xdr:col>2</xdr:col>
      <xdr:colOff>0</xdr:colOff>
      <xdr:row>511</xdr:row>
      <xdr:rowOff>0</xdr:rowOff>
    </xdr:to>
    <xdr:pic>
      <xdr:nvPicPr>
        <xdr:cNvPr id="369" name="Имя " descr="Descr 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512</xdr:row>
      <xdr:rowOff>0</xdr:rowOff>
    </xdr:from>
    <xdr:to>
      <xdr:col>2</xdr:col>
      <xdr:colOff>0</xdr:colOff>
      <xdr:row>513</xdr:row>
      <xdr:rowOff>0</xdr:rowOff>
    </xdr:to>
    <xdr:pic>
      <xdr:nvPicPr>
        <xdr:cNvPr id="370" name="Имя " descr="Descr 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513</xdr:row>
      <xdr:rowOff>0</xdr:rowOff>
    </xdr:from>
    <xdr:to>
      <xdr:col>2</xdr:col>
      <xdr:colOff>0</xdr:colOff>
      <xdr:row>514</xdr:row>
      <xdr:rowOff>0</xdr:rowOff>
    </xdr:to>
    <xdr:pic>
      <xdr:nvPicPr>
        <xdr:cNvPr id="371" name="Имя " descr="Descr 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514</xdr:row>
      <xdr:rowOff>0</xdr:rowOff>
    </xdr:from>
    <xdr:to>
      <xdr:col>2</xdr:col>
      <xdr:colOff>0</xdr:colOff>
      <xdr:row>515</xdr:row>
      <xdr:rowOff>0</xdr:rowOff>
    </xdr:to>
    <xdr:pic>
      <xdr:nvPicPr>
        <xdr:cNvPr id="372" name="Имя " descr="Descr 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516</xdr:row>
      <xdr:rowOff>0</xdr:rowOff>
    </xdr:from>
    <xdr:to>
      <xdr:col>2</xdr:col>
      <xdr:colOff>0</xdr:colOff>
      <xdr:row>517</xdr:row>
      <xdr:rowOff>0</xdr:rowOff>
    </xdr:to>
    <xdr:pic>
      <xdr:nvPicPr>
        <xdr:cNvPr id="373" name="Имя " descr="Descr 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517</xdr:row>
      <xdr:rowOff>0</xdr:rowOff>
    </xdr:from>
    <xdr:to>
      <xdr:col>2</xdr:col>
      <xdr:colOff>0</xdr:colOff>
      <xdr:row>518</xdr:row>
      <xdr:rowOff>0</xdr:rowOff>
    </xdr:to>
    <xdr:pic>
      <xdr:nvPicPr>
        <xdr:cNvPr id="374" name="Имя " descr="Descr 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518</xdr:row>
      <xdr:rowOff>0</xdr:rowOff>
    </xdr:from>
    <xdr:to>
      <xdr:col>2</xdr:col>
      <xdr:colOff>0</xdr:colOff>
      <xdr:row>519</xdr:row>
      <xdr:rowOff>0</xdr:rowOff>
    </xdr:to>
    <xdr:pic>
      <xdr:nvPicPr>
        <xdr:cNvPr id="375" name="Имя " descr="Descr 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519</xdr:row>
      <xdr:rowOff>0</xdr:rowOff>
    </xdr:from>
    <xdr:to>
      <xdr:col>2</xdr:col>
      <xdr:colOff>0</xdr:colOff>
      <xdr:row>520</xdr:row>
      <xdr:rowOff>0</xdr:rowOff>
    </xdr:to>
    <xdr:pic>
      <xdr:nvPicPr>
        <xdr:cNvPr id="376" name="Имя " descr="Descr 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520</xdr:row>
      <xdr:rowOff>0</xdr:rowOff>
    </xdr:from>
    <xdr:to>
      <xdr:col>2</xdr:col>
      <xdr:colOff>0</xdr:colOff>
      <xdr:row>521</xdr:row>
      <xdr:rowOff>0</xdr:rowOff>
    </xdr:to>
    <xdr:pic>
      <xdr:nvPicPr>
        <xdr:cNvPr id="377" name="Имя " descr="Descr 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521</xdr:row>
      <xdr:rowOff>0</xdr:rowOff>
    </xdr:from>
    <xdr:to>
      <xdr:col>2</xdr:col>
      <xdr:colOff>0</xdr:colOff>
      <xdr:row>522</xdr:row>
      <xdr:rowOff>0</xdr:rowOff>
    </xdr:to>
    <xdr:pic>
      <xdr:nvPicPr>
        <xdr:cNvPr id="378" name="Имя " descr="Descr 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522</xdr:row>
      <xdr:rowOff>0</xdr:rowOff>
    </xdr:from>
    <xdr:to>
      <xdr:col>2</xdr:col>
      <xdr:colOff>0</xdr:colOff>
      <xdr:row>523</xdr:row>
      <xdr:rowOff>0</xdr:rowOff>
    </xdr:to>
    <xdr:pic>
      <xdr:nvPicPr>
        <xdr:cNvPr id="379" name="Имя " descr="Descr 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523</xdr:row>
      <xdr:rowOff>0</xdr:rowOff>
    </xdr:from>
    <xdr:to>
      <xdr:col>2</xdr:col>
      <xdr:colOff>0</xdr:colOff>
      <xdr:row>524</xdr:row>
      <xdr:rowOff>0</xdr:rowOff>
    </xdr:to>
    <xdr:pic>
      <xdr:nvPicPr>
        <xdr:cNvPr id="380" name="Имя " descr="Descr 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525</xdr:row>
      <xdr:rowOff>0</xdr:rowOff>
    </xdr:from>
    <xdr:to>
      <xdr:col>2</xdr:col>
      <xdr:colOff>0</xdr:colOff>
      <xdr:row>526</xdr:row>
      <xdr:rowOff>0</xdr:rowOff>
    </xdr:to>
    <xdr:pic>
      <xdr:nvPicPr>
        <xdr:cNvPr id="381" name="Имя " descr="Descr 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526</xdr:row>
      <xdr:rowOff>0</xdr:rowOff>
    </xdr:from>
    <xdr:to>
      <xdr:col>2</xdr:col>
      <xdr:colOff>0</xdr:colOff>
      <xdr:row>527</xdr:row>
      <xdr:rowOff>0</xdr:rowOff>
    </xdr:to>
    <xdr:pic>
      <xdr:nvPicPr>
        <xdr:cNvPr id="382" name="Имя " descr="Descr 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527</xdr:row>
      <xdr:rowOff>0</xdr:rowOff>
    </xdr:from>
    <xdr:to>
      <xdr:col>2</xdr:col>
      <xdr:colOff>0</xdr:colOff>
      <xdr:row>528</xdr:row>
      <xdr:rowOff>0</xdr:rowOff>
    </xdr:to>
    <xdr:pic>
      <xdr:nvPicPr>
        <xdr:cNvPr id="383" name="Имя " descr="Descr 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528</xdr:row>
      <xdr:rowOff>0</xdr:rowOff>
    </xdr:from>
    <xdr:to>
      <xdr:col>2</xdr:col>
      <xdr:colOff>0</xdr:colOff>
      <xdr:row>529</xdr:row>
      <xdr:rowOff>0</xdr:rowOff>
    </xdr:to>
    <xdr:pic>
      <xdr:nvPicPr>
        <xdr:cNvPr id="384" name="Имя " descr="Descr 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529</xdr:row>
      <xdr:rowOff>0</xdr:rowOff>
    </xdr:from>
    <xdr:to>
      <xdr:col>2</xdr:col>
      <xdr:colOff>0</xdr:colOff>
      <xdr:row>530</xdr:row>
      <xdr:rowOff>0</xdr:rowOff>
    </xdr:to>
    <xdr:pic>
      <xdr:nvPicPr>
        <xdr:cNvPr id="385" name="Имя " descr="Descr 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530</xdr:row>
      <xdr:rowOff>0</xdr:rowOff>
    </xdr:from>
    <xdr:to>
      <xdr:col>2</xdr:col>
      <xdr:colOff>0</xdr:colOff>
      <xdr:row>531</xdr:row>
      <xdr:rowOff>0</xdr:rowOff>
    </xdr:to>
    <xdr:pic>
      <xdr:nvPicPr>
        <xdr:cNvPr id="386" name="Имя " descr="Descr 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532</xdr:row>
      <xdr:rowOff>0</xdr:rowOff>
    </xdr:from>
    <xdr:to>
      <xdr:col>2</xdr:col>
      <xdr:colOff>0</xdr:colOff>
      <xdr:row>533</xdr:row>
      <xdr:rowOff>0</xdr:rowOff>
    </xdr:to>
    <xdr:pic>
      <xdr:nvPicPr>
        <xdr:cNvPr id="387" name="Имя " descr="Descr 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533</xdr:row>
      <xdr:rowOff>0</xdr:rowOff>
    </xdr:from>
    <xdr:to>
      <xdr:col>2</xdr:col>
      <xdr:colOff>0</xdr:colOff>
      <xdr:row>534</xdr:row>
      <xdr:rowOff>0</xdr:rowOff>
    </xdr:to>
    <xdr:pic>
      <xdr:nvPicPr>
        <xdr:cNvPr id="388" name="Имя " descr="Descr 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534</xdr:row>
      <xdr:rowOff>0</xdr:rowOff>
    </xdr:from>
    <xdr:to>
      <xdr:col>2</xdr:col>
      <xdr:colOff>0</xdr:colOff>
      <xdr:row>535</xdr:row>
      <xdr:rowOff>0</xdr:rowOff>
    </xdr:to>
    <xdr:pic>
      <xdr:nvPicPr>
        <xdr:cNvPr id="389" name="Имя " descr="Descr 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535</xdr:row>
      <xdr:rowOff>0</xdr:rowOff>
    </xdr:from>
    <xdr:to>
      <xdr:col>2</xdr:col>
      <xdr:colOff>0</xdr:colOff>
      <xdr:row>536</xdr:row>
      <xdr:rowOff>0</xdr:rowOff>
    </xdr:to>
    <xdr:pic>
      <xdr:nvPicPr>
        <xdr:cNvPr id="390" name="Имя " descr="Descr 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536</xdr:row>
      <xdr:rowOff>0</xdr:rowOff>
    </xdr:from>
    <xdr:to>
      <xdr:col>2</xdr:col>
      <xdr:colOff>0</xdr:colOff>
      <xdr:row>537</xdr:row>
      <xdr:rowOff>0</xdr:rowOff>
    </xdr:to>
    <xdr:pic>
      <xdr:nvPicPr>
        <xdr:cNvPr id="391" name="Имя " descr="Descr 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537</xdr:row>
      <xdr:rowOff>0</xdr:rowOff>
    </xdr:from>
    <xdr:to>
      <xdr:col>2</xdr:col>
      <xdr:colOff>0</xdr:colOff>
      <xdr:row>538</xdr:row>
      <xdr:rowOff>0</xdr:rowOff>
    </xdr:to>
    <xdr:pic>
      <xdr:nvPicPr>
        <xdr:cNvPr id="392" name="Имя " descr="Descr 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539</xdr:row>
      <xdr:rowOff>0</xdr:rowOff>
    </xdr:from>
    <xdr:to>
      <xdr:col>2</xdr:col>
      <xdr:colOff>0</xdr:colOff>
      <xdr:row>540</xdr:row>
      <xdr:rowOff>0</xdr:rowOff>
    </xdr:to>
    <xdr:pic>
      <xdr:nvPicPr>
        <xdr:cNvPr id="393" name="Имя " descr="Descr 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540</xdr:row>
      <xdr:rowOff>0</xdr:rowOff>
    </xdr:from>
    <xdr:to>
      <xdr:col>2</xdr:col>
      <xdr:colOff>0</xdr:colOff>
      <xdr:row>541</xdr:row>
      <xdr:rowOff>0</xdr:rowOff>
    </xdr:to>
    <xdr:pic>
      <xdr:nvPicPr>
        <xdr:cNvPr id="394" name="Имя " descr="Descr 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541</xdr:row>
      <xdr:rowOff>0</xdr:rowOff>
    </xdr:from>
    <xdr:to>
      <xdr:col>2</xdr:col>
      <xdr:colOff>0</xdr:colOff>
      <xdr:row>542</xdr:row>
      <xdr:rowOff>0</xdr:rowOff>
    </xdr:to>
    <xdr:pic>
      <xdr:nvPicPr>
        <xdr:cNvPr id="395" name="Имя " descr="Descr 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543</xdr:row>
      <xdr:rowOff>0</xdr:rowOff>
    </xdr:from>
    <xdr:to>
      <xdr:col>2</xdr:col>
      <xdr:colOff>0</xdr:colOff>
      <xdr:row>544</xdr:row>
      <xdr:rowOff>0</xdr:rowOff>
    </xdr:to>
    <xdr:pic>
      <xdr:nvPicPr>
        <xdr:cNvPr id="396" name="Имя " descr="Descr 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544</xdr:row>
      <xdr:rowOff>0</xdr:rowOff>
    </xdr:from>
    <xdr:to>
      <xdr:col>2</xdr:col>
      <xdr:colOff>0</xdr:colOff>
      <xdr:row>545</xdr:row>
      <xdr:rowOff>0</xdr:rowOff>
    </xdr:to>
    <xdr:pic>
      <xdr:nvPicPr>
        <xdr:cNvPr id="397" name="Имя " descr="Descr 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546</xdr:row>
      <xdr:rowOff>0</xdr:rowOff>
    </xdr:from>
    <xdr:to>
      <xdr:col>2</xdr:col>
      <xdr:colOff>0</xdr:colOff>
      <xdr:row>547</xdr:row>
      <xdr:rowOff>0</xdr:rowOff>
    </xdr:to>
    <xdr:pic>
      <xdr:nvPicPr>
        <xdr:cNvPr id="398" name="Имя " descr="Descr 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547</xdr:row>
      <xdr:rowOff>0</xdr:rowOff>
    </xdr:from>
    <xdr:to>
      <xdr:col>2</xdr:col>
      <xdr:colOff>0</xdr:colOff>
      <xdr:row>548</xdr:row>
      <xdr:rowOff>0</xdr:rowOff>
    </xdr:to>
    <xdr:pic>
      <xdr:nvPicPr>
        <xdr:cNvPr id="399" name="Имя " descr="Descr 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548</xdr:row>
      <xdr:rowOff>0</xdr:rowOff>
    </xdr:from>
    <xdr:to>
      <xdr:col>2</xdr:col>
      <xdr:colOff>0</xdr:colOff>
      <xdr:row>549</xdr:row>
      <xdr:rowOff>0</xdr:rowOff>
    </xdr:to>
    <xdr:pic>
      <xdr:nvPicPr>
        <xdr:cNvPr id="400" name="Имя " descr="Descr 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550</xdr:row>
      <xdr:rowOff>0</xdr:rowOff>
    </xdr:from>
    <xdr:to>
      <xdr:col>2</xdr:col>
      <xdr:colOff>0</xdr:colOff>
      <xdr:row>551</xdr:row>
      <xdr:rowOff>0</xdr:rowOff>
    </xdr:to>
    <xdr:pic>
      <xdr:nvPicPr>
        <xdr:cNvPr id="401" name="Имя " descr="Descr 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551</xdr:row>
      <xdr:rowOff>0</xdr:rowOff>
    </xdr:from>
    <xdr:to>
      <xdr:col>2</xdr:col>
      <xdr:colOff>0</xdr:colOff>
      <xdr:row>552</xdr:row>
      <xdr:rowOff>0</xdr:rowOff>
    </xdr:to>
    <xdr:pic>
      <xdr:nvPicPr>
        <xdr:cNvPr id="402" name="Имя " descr="Descr 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552</xdr:row>
      <xdr:rowOff>0</xdr:rowOff>
    </xdr:from>
    <xdr:to>
      <xdr:col>2</xdr:col>
      <xdr:colOff>0</xdr:colOff>
      <xdr:row>553</xdr:row>
      <xdr:rowOff>0</xdr:rowOff>
    </xdr:to>
    <xdr:pic>
      <xdr:nvPicPr>
        <xdr:cNvPr id="403" name="Имя " descr="Descr 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554</xdr:row>
      <xdr:rowOff>0</xdr:rowOff>
    </xdr:from>
    <xdr:to>
      <xdr:col>2</xdr:col>
      <xdr:colOff>0</xdr:colOff>
      <xdr:row>555</xdr:row>
      <xdr:rowOff>0</xdr:rowOff>
    </xdr:to>
    <xdr:pic>
      <xdr:nvPicPr>
        <xdr:cNvPr id="404" name="Имя " descr="Descr 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555</xdr:row>
      <xdr:rowOff>0</xdr:rowOff>
    </xdr:from>
    <xdr:to>
      <xdr:col>2</xdr:col>
      <xdr:colOff>0</xdr:colOff>
      <xdr:row>556</xdr:row>
      <xdr:rowOff>0</xdr:rowOff>
    </xdr:to>
    <xdr:pic>
      <xdr:nvPicPr>
        <xdr:cNvPr id="405" name="Имя " descr="Descr 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556</xdr:row>
      <xdr:rowOff>0</xdr:rowOff>
    </xdr:from>
    <xdr:to>
      <xdr:col>2</xdr:col>
      <xdr:colOff>0</xdr:colOff>
      <xdr:row>557</xdr:row>
      <xdr:rowOff>0</xdr:rowOff>
    </xdr:to>
    <xdr:pic>
      <xdr:nvPicPr>
        <xdr:cNvPr id="406" name="Имя " descr="Descr 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558</xdr:row>
      <xdr:rowOff>0</xdr:rowOff>
    </xdr:from>
    <xdr:to>
      <xdr:col>2</xdr:col>
      <xdr:colOff>0</xdr:colOff>
      <xdr:row>559</xdr:row>
      <xdr:rowOff>0</xdr:rowOff>
    </xdr:to>
    <xdr:pic>
      <xdr:nvPicPr>
        <xdr:cNvPr id="407" name="Имя " descr="Descr 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559</xdr:row>
      <xdr:rowOff>0</xdr:rowOff>
    </xdr:from>
    <xdr:to>
      <xdr:col>2</xdr:col>
      <xdr:colOff>0</xdr:colOff>
      <xdr:row>560</xdr:row>
      <xdr:rowOff>0</xdr:rowOff>
    </xdr:to>
    <xdr:pic>
      <xdr:nvPicPr>
        <xdr:cNvPr id="408" name="Имя " descr="Descr 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560</xdr:row>
      <xdr:rowOff>0</xdr:rowOff>
    </xdr:from>
    <xdr:to>
      <xdr:col>2</xdr:col>
      <xdr:colOff>0</xdr:colOff>
      <xdr:row>561</xdr:row>
      <xdr:rowOff>0</xdr:rowOff>
    </xdr:to>
    <xdr:pic>
      <xdr:nvPicPr>
        <xdr:cNvPr id="409" name="Имя " descr="Descr 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561</xdr:row>
      <xdr:rowOff>0</xdr:rowOff>
    </xdr:from>
    <xdr:to>
      <xdr:col>2</xdr:col>
      <xdr:colOff>0</xdr:colOff>
      <xdr:row>562</xdr:row>
      <xdr:rowOff>0</xdr:rowOff>
    </xdr:to>
    <xdr:pic>
      <xdr:nvPicPr>
        <xdr:cNvPr id="410" name="Имя " descr="Descr 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562</xdr:row>
      <xdr:rowOff>0</xdr:rowOff>
    </xdr:from>
    <xdr:to>
      <xdr:col>2</xdr:col>
      <xdr:colOff>0</xdr:colOff>
      <xdr:row>563</xdr:row>
      <xdr:rowOff>0</xdr:rowOff>
    </xdr:to>
    <xdr:pic>
      <xdr:nvPicPr>
        <xdr:cNvPr id="411" name="Имя " descr="Descr 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563</xdr:row>
      <xdr:rowOff>0</xdr:rowOff>
    </xdr:from>
    <xdr:to>
      <xdr:col>2</xdr:col>
      <xdr:colOff>0</xdr:colOff>
      <xdr:row>564</xdr:row>
      <xdr:rowOff>0</xdr:rowOff>
    </xdr:to>
    <xdr:pic>
      <xdr:nvPicPr>
        <xdr:cNvPr id="412" name="Имя " descr="Descr 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564</xdr:row>
      <xdr:rowOff>0</xdr:rowOff>
    </xdr:from>
    <xdr:to>
      <xdr:col>2</xdr:col>
      <xdr:colOff>0</xdr:colOff>
      <xdr:row>565</xdr:row>
      <xdr:rowOff>0</xdr:rowOff>
    </xdr:to>
    <xdr:pic>
      <xdr:nvPicPr>
        <xdr:cNvPr id="413" name="Имя " descr="Descr 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565</xdr:row>
      <xdr:rowOff>0</xdr:rowOff>
    </xdr:from>
    <xdr:to>
      <xdr:col>2</xdr:col>
      <xdr:colOff>0</xdr:colOff>
      <xdr:row>566</xdr:row>
      <xdr:rowOff>0</xdr:rowOff>
    </xdr:to>
    <xdr:pic>
      <xdr:nvPicPr>
        <xdr:cNvPr id="414" name="Имя " descr="Descr 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566</xdr:row>
      <xdr:rowOff>0</xdr:rowOff>
    </xdr:from>
    <xdr:to>
      <xdr:col>2</xdr:col>
      <xdr:colOff>0</xdr:colOff>
      <xdr:row>567</xdr:row>
      <xdr:rowOff>0</xdr:rowOff>
    </xdr:to>
    <xdr:pic>
      <xdr:nvPicPr>
        <xdr:cNvPr id="415" name="Имя " descr="Descr 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567</xdr:row>
      <xdr:rowOff>0</xdr:rowOff>
    </xdr:from>
    <xdr:to>
      <xdr:col>2</xdr:col>
      <xdr:colOff>0</xdr:colOff>
      <xdr:row>568</xdr:row>
      <xdr:rowOff>0</xdr:rowOff>
    </xdr:to>
    <xdr:pic>
      <xdr:nvPicPr>
        <xdr:cNvPr id="416" name="Имя " descr="Descr 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568</xdr:row>
      <xdr:rowOff>0</xdr:rowOff>
    </xdr:from>
    <xdr:to>
      <xdr:col>2</xdr:col>
      <xdr:colOff>0</xdr:colOff>
      <xdr:row>569</xdr:row>
      <xdr:rowOff>0</xdr:rowOff>
    </xdr:to>
    <xdr:pic>
      <xdr:nvPicPr>
        <xdr:cNvPr id="417" name="Имя " descr="Descr 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569</xdr:row>
      <xdr:rowOff>0</xdr:rowOff>
    </xdr:from>
    <xdr:to>
      <xdr:col>2</xdr:col>
      <xdr:colOff>0</xdr:colOff>
      <xdr:row>570</xdr:row>
      <xdr:rowOff>0</xdr:rowOff>
    </xdr:to>
    <xdr:pic>
      <xdr:nvPicPr>
        <xdr:cNvPr id="418" name="Имя " descr="Descr 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571</xdr:row>
      <xdr:rowOff>0</xdr:rowOff>
    </xdr:from>
    <xdr:to>
      <xdr:col>2</xdr:col>
      <xdr:colOff>0</xdr:colOff>
      <xdr:row>572</xdr:row>
      <xdr:rowOff>0</xdr:rowOff>
    </xdr:to>
    <xdr:pic>
      <xdr:nvPicPr>
        <xdr:cNvPr id="419" name="Имя " descr="Descr 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572</xdr:row>
      <xdr:rowOff>0</xdr:rowOff>
    </xdr:from>
    <xdr:to>
      <xdr:col>2</xdr:col>
      <xdr:colOff>0</xdr:colOff>
      <xdr:row>573</xdr:row>
      <xdr:rowOff>0</xdr:rowOff>
    </xdr:to>
    <xdr:pic>
      <xdr:nvPicPr>
        <xdr:cNvPr id="420" name="Имя " descr="Descr 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573</xdr:row>
      <xdr:rowOff>0</xdr:rowOff>
    </xdr:from>
    <xdr:to>
      <xdr:col>2</xdr:col>
      <xdr:colOff>0</xdr:colOff>
      <xdr:row>574</xdr:row>
      <xdr:rowOff>0</xdr:rowOff>
    </xdr:to>
    <xdr:pic>
      <xdr:nvPicPr>
        <xdr:cNvPr id="421" name="Имя " descr="Descr 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574</xdr:row>
      <xdr:rowOff>0</xdr:rowOff>
    </xdr:from>
    <xdr:to>
      <xdr:col>2</xdr:col>
      <xdr:colOff>0</xdr:colOff>
      <xdr:row>575</xdr:row>
      <xdr:rowOff>0</xdr:rowOff>
    </xdr:to>
    <xdr:pic>
      <xdr:nvPicPr>
        <xdr:cNvPr id="422" name="Имя " descr="Descr 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575</xdr:row>
      <xdr:rowOff>0</xdr:rowOff>
    </xdr:from>
    <xdr:to>
      <xdr:col>2</xdr:col>
      <xdr:colOff>0</xdr:colOff>
      <xdr:row>576</xdr:row>
      <xdr:rowOff>0</xdr:rowOff>
    </xdr:to>
    <xdr:pic>
      <xdr:nvPicPr>
        <xdr:cNvPr id="423" name="Имя " descr="Descr 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576</xdr:row>
      <xdr:rowOff>0</xdr:rowOff>
    </xdr:from>
    <xdr:to>
      <xdr:col>2</xdr:col>
      <xdr:colOff>0</xdr:colOff>
      <xdr:row>577</xdr:row>
      <xdr:rowOff>0</xdr:rowOff>
    </xdr:to>
    <xdr:pic>
      <xdr:nvPicPr>
        <xdr:cNvPr id="424" name="Имя " descr="Descr 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577</xdr:row>
      <xdr:rowOff>0</xdr:rowOff>
    </xdr:from>
    <xdr:to>
      <xdr:col>2</xdr:col>
      <xdr:colOff>0</xdr:colOff>
      <xdr:row>578</xdr:row>
      <xdr:rowOff>0</xdr:rowOff>
    </xdr:to>
    <xdr:pic>
      <xdr:nvPicPr>
        <xdr:cNvPr id="425" name="Имя " descr="Descr 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578</xdr:row>
      <xdr:rowOff>0</xdr:rowOff>
    </xdr:from>
    <xdr:to>
      <xdr:col>2</xdr:col>
      <xdr:colOff>0</xdr:colOff>
      <xdr:row>579</xdr:row>
      <xdr:rowOff>0</xdr:rowOff>
    </xdr:to>
    <xdr:pic>
      <xdr:nvPicPr>
        <xdr:cNvPr id="426" name="Имя " descr="Descr 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580</xdr:row>
      <xdr:rowOff>0</xdr:rowOff>
    </xdr:from>
    <xdr:to>
      <xdr:col>2</xdr:col>
      <xdr:colOff>0</xdr:colOff>
      <xdr:row>581</xdr:row>
      <xdr:rowOff>0</xdr:rowOff>
    </xdr:to>
    <xdr:pic>
      <xdr:nvPicPr>
        <xdr:cNvPr id="427" name="Имя " descr="Descr 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581</xdr:row>
      <xdr:rowOff>0</xdr:rowOff>
    </xdr:from>
    <xdr:to>
      <xdr:col>2</xdr:col>
      <xdr:colOff>0</xdr:colOff>
      <xdr:row>582</xdr:row>
      <xdr:rowOff>0</xdr:rowOff>
    </xdr:to>
    <xdr:pic>
      <xdr:nvPicPr>
        <xdr:cNvPr id="428" name="Имя " descr="Descr 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583</xdr:row>
      <xdr:rowOff>0</xdr:rowOff>
    </xdr:from>
    <xdr:to>
      <xdr:col>2</xdr:col>
      <xdr:colOff>0</xdr:colOff>
      <xdr:row>584</xdr:row>
      <xdr:rowOff>0</xdr:rowOff>
    </xdr:to>
    <xdr:pic>
      <xdr:nvPicPr>
        <xdr:cNvPr id="429" name="Имя " descr="Descr 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584</xdr:row>
      <xdr:rowOff>0</xdr:rowOff>
    </xdr:from>
    <xdr:to>
      <xdr:col>2</xdr:col>
      <xdr:colOff>0</xdr:colOff>
      <xdr:row>585</xdr:row>
      <xdr:rowOff>0</xdr:rowOff>
    </xdr:to>
    <xdr:pic>
      <xdr:nvPicPr>
        <xdr:cNvPr id="430" name="Имя " descr="Descr 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586</xdr:row>
      <xdr:rowOff>0</xdr:rowOff>
    </xdr:from>
    <xdr:to>
      <xdr:col>2</xdr:col>
      <xdr:colOff>0</xdr:colOff>
      <xdr:row>587</xdr:row>
      <xdr:rowOff>0</xdr:rowOff>
    </xdr:to>
    <xdr:pic>
      <xdr:nvPicPr>
        <xdr:cNvPr id="431" name="Имя " descr="Descr 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587</xdr:row>
      <xdr:rowOff>0</xdr:rowOff>
    </xdr:from>
    <xdr:to>
      <xdr:col>2</xdr:col>
      <xdr:colOff>0</xdr:colOff>
      <xdr:row>588</xdr:row>
      <xdr:rowOff>0</xdr:rowOff>
    </xdr:to>
    <xdr:pic>
      <xdr:nvPicPr>
        <xdr:cNvPr id="432" name="Имя " descr="Descr 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588</xdr:row>
      <xdr:rowOff>0</xdr:rowOff>
    </xdr:from>
    <xdr:to>
      <xdr:col>2</xdr:col>
      <xdr:colOff>0</xdr:colOff>
      <xdr:row>589</xdr:row>
      <xdr:rowOff>0</xdr:rowOff>
    </xdr:to>
    <xdr:pic>
      <xdr:nvPicPr>
        <xdr:cNvPr id="433" name="Имя " descr="Descr 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590</xdr:row>
      <xdr:rowOff>0</xdr:rowOff>
    </xdr:from>
    <xdr:to>
      <xdr:col>2</xdr:col>
      <xdr:colOff>0</xdr:colOff>
      <xdr:row>591</xdr:row>
      <xdr:rowOff>0</xdr:rowOff>
    </xdr:to>
    <xdr:pic>
      <xdr:nvPicPr>
        <xdr:cNvPr id="434" name="Имя " descr="Descr 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591</xdr:row>
      <xdr:rowOff>0</xdr:rowOff>
    </xdr:from>
    <xdr:to>
      <xdr:col>2</xdr:col>
      <xdr:colOff>0</xdr:colOff>
      <xdr:row>592</xdr:row>
      <xdr:rowOff>0</xdr:rowOff>
    </xdr:to>
    <xdr:pic>
      <xdr:nvPicPr>
        <xdr:cNvPr id="435" name="Имя " descr="Descr 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592</xdr:row>
      <xdr:rowOff>0</xdr:rowOff>
    </xdr:from>
    <xdr:to>
      <xdr:col>2</xdr:col>
      <xdr:colOff>0</xdr:colOff>
      <xdr:row>593</xdr:row>
      <xdr:rowOff>0</xdr:rowOff>
    </xdr:to>
    <xdr:pic>
      <xdr:nvPicPr>
        <xdr:cNvPr id="436" name="Имя " descr="Descr 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593</xdr:row>
      <xdr:rowOff>0</xdr:rowOff>
    </xdr:from>
    <xdr:to>
      <xdr:col>2</xdr:col>
      <xdr:colOff>0</xdr:colOff>
      <xdr:row>594</xdr:row>
      <xdr:rowOff>0</xdr:rowOff>
    </xdr:to>
    <xdr:pic>
      <xdr:nvPicPr>
        <xdr:cNvPr id="437" name="Имя " descr="Descr 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594</xdr:row>
      <xdr:rowOff>0</xdr:rowOff>
    </xdr:from>
    <xdr:to>
      <xdr:col>2</xdr:col>
      <xdr:colOff>0</xdr:colOff>
      <xdr:row>595</xdr:row>
      <xdr:rowOff>0</xdr:rowOff>
    </xdr:to>
    <xdr:pic>
      <xdr:nvPicPr>
        <xdr:cNvPr id="438" name="Имя " descr="Descr 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595</xdr:row>
      <xdr:rowOff>0</xdr:rowOff>
    </xdr:from>
    <xdr:to>
      <xdr:col>2</xdr:col>
      <xdr:colOff>0</xdr:colOff>
      <xdr:row>596</xdr:row>
      <xdr:rowOff>0</xdr:rowOff>
    </xdr:to>
    <xdr:pic>
      <xdr:nvPicPr>
        <xdr:cNvPr id="439" name="Имя " descr="Descr 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597</xdr:row>
      <xdr:rowOff>0</xdr:rowOff>
    </xdr:from>
    <xdr:to>
      <xdr:col>2</xdr:col>
      <xdr:colOff>0</xdr:colOff>
      <xdr:row>598</xdr:row>
      <xdr:rowOff>0</xdr:rowOff>
    </xdr:to>
    <xdr:pic>
      <xdr:nvPicPr>
        <xdr:cNvPr id="440" name="Имя " descr="Descr 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598</xdr:row>
      <xdr:rowOff>0</xdr:rowOff>
    </xdr:from>
    <xdr:to>
      <xdr:col>2</xdr:col>
      <xdr:colOff>0</xdr:colOff>
      <xdr:row>599</xdr:row>
      <xdr:rowOff>0</xdr:rowOff>
    </xdr:to>
    <xdr:pic>
      <xdr:nvPicPr>
        <xdr:cNvPr id="441" name="Имя " descr="Descr 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599</xdr:row>
      <xdr:rowOff>0</xdr:rowOff>
    </xdr:from>
    <xdr:to>
      <xdr:col>2</xdr:col>
      <xdr:colOff>0</xdr:colOff>
      <xdr:row>600</xdr:row>
      <xdr:rowOff>0</xdr:rowOff>
    </xdr:to>
    <xdr:pic>
      <xdr:nvPicPr>
        <xdr:cNvPr id="442" name="Имя " descr="Descr 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600</xdr:row>
      <xdr:rowOff>0</xdr:rowOff>
    </xdr:from>
    <xdr:to>
      <xdr:col>2</xdr:col>
      <xdr:colOff>0</xdr:colOff>
      <xdr:row>601</xdr:row>
      <xdr:rowOff>0</xdr:rowOff>
    </xdr:to>
    <xdr:pic>
      <xdr:nvPicPr>
        <xdr:cNvPr id="443" name="Имя " descr="Descr 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601</xdr:row>
      <xdr:rowOff>0</xdr:rowOff>
    </xdr:from>
    <xdr:to>
      <xdr:col>2</xdr:col>
      <xdr:colOff>0</xdr:colOff>
      <xdr:row>602</xdr:row>
      <xdr:rowOff>0</xdr:rowOff>
    </xdr:to>
    <xdr:pic>
      <xdr:nvPicPr>
        <xdr:cNvPr id="444" name="Имя " descr="Descr 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602</xdr:row>
      <xdr:rowOff>0</xdr:rowOff>
    </xdr:from>
    <xdr:to>
      <xdr:col>2</xdr:col>
      <xdr:colOff>0</xdr:colOff>
      <xdr:row>603</xdr:row>
      <xdr:rowOff>0</xdr:rowOff>
    </xdr:to>
    <xdr:pic>
      <xdr:nvPicPr>
        <xdr:cNvPr id="445" name="Имя " descr="Descr 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604</xdr:row>
      <xdr:rowOff>0</xdr:rowOff>
    </xdr:from>
    <xdr:to>
      <xdr:col>2</xdr:col>
      <xdr:colOff>0</xdr:colOff>
      <xdr:row>605</xdr:row>
      <xdr:rowOff>0</xdr:rowOff>
    </xdr:to>
    <xdr:pic>
      <xdr:nvPicPr>
        <xdr:cNvPr id="446" name="Имя " descr="Descr 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605</xdr:row>
      <xdr:rowOff>0</xdr:rowOff>
    </xdr:from>
    <xdr:to>
      <xdr:col>2</xdr:col>
      <xdr:colOff>0</xdr:colOff>
      <xdr:row>606</xdr:row>
      <xdr:rowOff>0</xdr:rowOff>
    </xdr:to>
    <xdr:pic>
      <xdr:nvPicPr>
        <xdr:cNvPr id="447" name="Имя " descr="Descr 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607</xdr:row>
      <xdr:rowOff>0</xdr:rowOff>
    </xdr:from>
    <xdr:to>
      <xdr:col>2</xdr:col>
      <xdr:colOff>0</xdr:colOff>
      <xdr:row>608</xdr:row>
      <xdr:rowOff>0</xdr:rowOff>
    </xdr:to>
    <xdr:pic>
      <xdr:nvPicPr>
        <xdr:cNvPr id="448" name="Имя " descr="Descr 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608</xdr:row>
      <xdr:rowOff>0</xdr:rowOff>
    </xdr:from>
    <xdr:to>
      <xdr:col>2</xdr:col>
      <xdr:colOff>0</xdr:colOff>
      <xdr:row>609</xdr:row>
      <xdr:rowOff>0</xdr:rowOff>
    </xdr:to>
    <xdr:pic>
      <xdr:nvPicPr>
        <xdr:cNvPr id="449" name="Имя " descr="Descr 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609</xdr:row>
      <xdr:rowOff>0</xdr:rowOff>
    </xdr:from>
    <xdr:to>
      <xdr:col>2</xdr:col>
      <xdr:colOff>0</xdr:colOff>
      <xdr:row>610</xdr:row>
      <xdr:rowOff>0</xdr:rowOff>
    </xdr:to>
    <xdr:pic>
      <xdr:nvPicPr>
        <xdr:cNvPr id="450" name="Имя " descr="Descr 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611</xdr:row>
      <xdr:rowOff>0</xdr:rowOff>
    </xdr:from>
    <xdr:to>
      <xdr:col>2</xdr:col>
      <xdr:colOff>0</xdr:colOff>
      <xdr:row>612</xdr:row>
      <xdr:rowOff>0</xdr:rowOff>
    </xdr:to>
    <xdr:pic>
      <xdr:nvPicPr>
        <xdr:cNvPr id="451" name="Имя " descr="Descr 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612</xdr:row>
      <xdr:rowOff>0</xdr:rowOff>
    </xdr:from>
    <xdr:to>
      <xdr:col>2</xdr:col>
      <xdr:colOff>0</xdr:colOff>
      <xdr:row>613</xdr:row>
      <xdr:rowOff>0</xdr:rowOff>
    </xdr:to>
    <xdr:pic>
      <xdr:nvPicPr>
        <xdr:cNvPr id="452" name="Имя " descr="Descr 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614</xdr:row>
      <xdr:rowOff>0</xdr:rowOff>
    </xdr:from>
    <xdr:to>
      <xdr:col>2</xdr:col>
      <xdr:colOff>0</xdr:colOff>
      <xdr:row>615</xdr:row>
      <xdr:rowOff>0</xdr:rowOff>
    </xdr:to>
    <xdr:pic>
      <xdr:nvPicPr>
        <xdr:cNvPr id="453" name="Имя " descr="Descr 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615</xdr:row>
      <xdr:rowOff>0</xdr:rowOff>
    </xdr:from>
    <xdr:to>
      <xdr:col>2</xdr:col>
      <xdr:colOff>0</xdr:colOff>
      <xdr:row>616</xdr:row>
      <xdr:rowOff>0</xdr:rowOff>
    </xdr:to>
    <xdr:pic>
      <xdr:nvPicPr>
        <xdr:cNvPr id="454" name="Имя " descr="Descr 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616</xdr:row>
      <xdr:rowOff>0</xdr:rowOff>
    </xdr:from>
    <xdr:to>
      <xdr:col>2</xdr:col>
      <xdr:colOff>0</xdr:colOff>
      <xdr:row>617</xdr:row>
      <xdr:rowOff>0</xdr:rowOff>
    </xdr:to>
    <xdr:pic>
      <xdr:nvPicPr>
        <xdr:cNvPr id="455" name="Имя " descr="Descr 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618</xdr:row>
      <xdr:rowOff>0</xdr:rowOff>
    </xdr:from>
    <xdr:to>
      <xdr:col>2</xdr:col>
      <xdr:colOff>0</xdr:colOff>
      <xdr:row>619</xdr:row>
      <xdr:rowOff>0</xdr:rowOff>
    </xdr:to>
    <xdr:pic>
      <xdr:nvPicPr>
        <xdr:cNvPr id="456" name="Имя " descr="Descr 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619</xdr:row>
      <xdr:rowOff>0</xdr:rowOff>
    </xdr:from>
    <xdr:to>
      <xdr:col>2</xdr:col>
      <xdr:colOff>0</xdr:colOff>
      <xdr:row>620</xdr:row>
      <xdr:rowOff>0</xdr:rowOff>
    </xdr:to>
    <xdr:pic>
      <xdr:nvPicPr>
        <xdr:cNvPr id="457" name="Имя " descr="Descr 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620</xdr:row>
      <xdr:rowOff>0</xdr:rowOff>
    </xdr:from>
    <xdr:to>
      <xdr:col>2</xdr:col>
      <xdr:colOff>0</xdr:colOff>
      <xdr:row>621</xdr:row>
      <xdr:rowOff>0</xdr:rowOff>
    </xdr:to>
    <xdr:pic>
      <xdr:nvPicPr>
        <xdr:cNvPr id="458" name="Имя " descr="Descr 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622</xdr:row>
      <xdr:rowOff>0</xdr:rowOff>
    </xdr:from>
    <xdr:to>
      <xdr:col>2</xdr:col>
      <xdr:colOff>0</xdr:colOff>
      <xdr:row>623</xdr:row>
      <xdr:rowOff>0</xdr:rowOff>
    </xdr:to>
    <xdr:pic>
      <xdr:nvPicPr>
        <xdr:cNvPr id="459" name="Имя " descr="Descr 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623</xdr:row>
      <xdr:rowOff>0</xdr:rowOff>
    </xdr:from>
    <xdr:to>
      <xdr:col>2</xdr:col>
      <xdr:colOff>0</xdr:colOff>
      <xdr:row>624</xdr:row>
      <xdr:rowOff>0</xdr:rowOff>
    </xdr:to>
    <xdr:pic>
      <xdr:nvPicPr>
        <xdr:cNvPr id="460" name="Имя " descr="Descr 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625</xdr:row>
      <xdr:rowOff>0</xdr:rowOff>
    </xdr:from>
    <xdr:to>
      <xdr:col>2</xdr:col>
      <xdr:colOff>0</xdr:colOff>
      <xdr:row>626</xdr:row>
      <xdr:rowOff>0</xdr:rowOff>
    </xdr:to>
    <xdr:pic>
      <xdr:nvPicPr>
        <xdr:cNvPr id="461" name="Имя " descr="Descr 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626</xdr:row>
      <xdr:rowOff>0</xdr:rowOff>
    </xdr:from>
    <xdr:to>
      <xdr:col>2</xdr:col>
      <xdr:colOff>0</xdr:colOff>
      <xdr:row>627</xdr:row>
      <xdr:rowOff>0</xdr:rowOff>
    </xdr:to>
    <xdr:pic>
      <xdr:nvPicPr>
        <xdr:cNvPr id="462" name="Имя " descr="Descr 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627</xdr:row>
      <xdr:rowOff>0</xdr:rowOff>
    </xdr:from>
    <xdr:to>
      <xdr:col>2</xdr:col>
      <xdr:colOff>0</xdr:colOff>
      <xdr:row>628</xdr:row>
      <xdr:rowOff>0</xdr:rowOff>
    </xdr:to>
    <xdr:pic>
      <xdr:nvPicPr>
        <xdr:cNvPr id="463" name="Имя " descr="Descr 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629</xdr:row>
      <xdr:rowOff>0</xdr:rowOff>
    </xdr:from>
    <xdr:to>
      <xdr:col>2</xdr:col>
      <xdr:colOff>0</xdr:colOff>
      <xdr:row>630</xdr:row>
      <xdr:rowOff>0</xdr:rowOff>
    </xdr:to>
    <xdr:pic>
      <xdr:nvPicPr>
        <xdr:cNvPr id="464" name="Имя " descr="Descr 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630</xdr:row>
      <xdr:rowOff>0</xdr:rowOff>
    </xdr:from>
    <xdr:to>
      <xdr:col>2</xdr:col>
      <xdr:colOff>0</xdr:colOff>
      <xdr:row>631</xdr:row>
      <xdr:rowOff>0</xdr:rowOff>
    </xdr:to>
    <xdr:pic>
      <xdr:nvPicPr>
        <xdr:cNvPr id="465" name="Имя " descr="Descr 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631</xdr:row>
      <xdr:rowOff>0</xdr:rowOff>
    </xdr:from>
    <xdr:to>
      <xdr:col>2</xdr:col>
      <xdr:colOff>0</xdr:colOff>
      <xdr:row>632</xdr:row>
      <xdr:rowOff>0</xdr:rowOff>
    </xdr:to>
    <xdr:pic>
      <xdr:nvPicPr>
        <xdr:cNvPr id="466" name="Имя " descr="Descr 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632</xdr:row>
      <xdr:rowOff>0</xdr:rowOff>
    </xdr:from>
    <xdr:to>
      <xdr:col>2</xdr:col>
      <xdr:colOff>0</xdr:colOff>
      <xdr:row>633</xdr:row>
      <xdr:rowOff>0</xdr:rowOff>
    </xdr:to>
    <xdr:pic>
      <xdr:nvPicPr>
        <xdr:cNvPr id="467" name="Имя " descr="Descr 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634</xdr:row>
      <xdr:rowOff>0</xdr:rowOff>
    </xdr:from>
    <xdr:to>
      <xdr:col>2</xdr:col>
      <xdr:colOff>0</xdr:colOff>
      <xdr:row>635</xdr:row>
      <xdr:rowOff>0</xdr:rowOff>
    </xdr:to>
    <xdr:pic>
      <xdr:nvPicPr>
        <xdr:cNvPr id="468" name="Имя " descr="Descr 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635</xdr:row>
      <xdr:rowOff>0</xdr:rowOff>
    </xdr:from>
    <xdr:to>
      <xdr:col>2</xdr:col>
      <xdr:colOff>0</xdr:colOff>
      <xdr:row>636</xdr:row>
      <xdr:rowOff>0</xdr:rowOff>
    </xdr:to>
    <xdr:pic>
      <xdr:nvPicPr>
        <xdr:cNvPr id="469" name="Имя " descr="Descr 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636</xdr:row>
      <xdr:rowOff>0</xdr:rowOff>
    </xdr:from>
    <xdr:to>
      <xdr:col>2</xdr:col>
      <xdr:colOff>0</xdr:colOff>
      <xdr:row>637</xdr:row>
      <xdr:rowOff>0</xdr:rowOff>
    </xdr:to>
    <xdr:pic>
      <xdr:nvPicPr>
        <xdr:cNvPr id="470" name="Имя " descr="Descr 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638</xdr:row>
      <xdr:rowOff>0</xdr:rowOff>
    </xdr:from>
    <xdr:to>
      <xdr:col>2</xdr:col>
      <xdr:colOff>0</xdr:colOff>
      <xdr:row>639</xdr:row>
      <xdr:rowOff>0</xdr:rowOff>
    </xdr:to>
    <xdr:pic>
      <xdr:nvPicPr>
        <xdr:cNvPr id="471" name="Имя " descr="Descr 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640</xdr:row>
      <xdr:rowOff>0</xdr:rowOff>
    </xdr:from>
    <xdr:to>
      <xdr:col>2</xdr:col>
      <xdr:colOff>0</xdr:colOff>
      <xdr:row>641</xdr:row>
      <xdr:rowOff>0</xdr:rowOff>
    </xdr:to>
    <xdr:pic>
      <xdr:nvPicPr>
        <xdr:cNvPr id="472" name="Имя " descr="Descr "/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642</xdr:row>
      <xdr:rowOff>0</xdr:rowOff>
    </xdr:from>
    <xdr:to>
      <xdr:col>2</xdr:col>
      <xdr:colOff>0</xdr:colOff>
      <xdr:row>643</xdr:row>
      <xdr:rowOff>0</xdr:rowOff>
    </xdr:to>
    <xdr:pic>
      <xdr:nvPicPr>
        <xdr:cNvPr id="473" name="Имя " descr="Descr "/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644</xdr:row>
      <xdr:rowOff>0</xdr:rowOff>
    </xdr:from>
    <xdr:to>
      <xdr:col>2</xdr:col>
      <xdr:colOff>0</xdr:colOff>
      <xdr:row>645</xdr:row>
      <xdr:rowOff>0</xdr:rowOff>
    </xdr:to>
    <xdr:pic>
      <xdr:nvPicPr>
        <xdr:cNvPr id="474" name="Имя " descr="Descr 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645</xdr:row>
      <xdr:rowOff>0</xdr:rowOff>
    </xdr:from>
    <xdr:to>
      <xdr:col>2</xdr:col>
      <xdr:colOff>0</xdr:colOff>
      <xdr:row>646</xdr:row>
      <xdr:rowOff>0</xdr:rowOff>
    </xdr:to>
    <xdr:pic>
      <xdr:nvPicPr>
        <xdr:cNvPr id="475" name="Имя " descr="Descr "/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648</xdr:row>
      <xdr:rowOff>0</xdr:rowOff>
    </xdr:from>
    <xdr:to>
      <xdr:col>2</xdr:col>
      <xdr:colOff>0</xdr:colOff>
      <xdr:row>649</xdr:row>
      <xdr:rowOff>0</xdr:rowOff>
    </xdr:to>
    <xdr:pic>
      <xdr:nvPicPr>
        <xdr:cNvPr id="476" name="Имя " descr="Descr 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649</xdr:row>
      <xdr:rowOff>0</xdr:rowOff>
    </xdr:from>
    <xdr:to>
      <xdr:col>2</xdr:col>
      <xdr:colOff>0</xdr:colOff>
      <xdr:row>650</xdr:row>
      <xdr:rowOff>0</xdr:rowOff>
    </xdr:to>
    <xdr:pic>
      <xdr:nvPicPr>
        <xdr:cNvPr id="477" name="Имя " descr="Descr 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650</xdr:row>
      <xdr:rowOff>0</xdr:rowOff>
    </xdr:from>
    <xdr:to>
      <xdr:col>2</xdr:col>
      <xdr:colOff>0</xdr:colOff>
      <xdr:row>651</xdr:row>
      <xdr:rowOff>0</xdr:rowOff>
    </xdr:to>
    <xdr:pic>
      <xdr:nvPicPr>
        <xdr:cNvPr id="478" name="Имя " descr="Descr "/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651</xdr:row>
      <xdr:rowOff>0</xdr:rowOff>
    </xdr:from>
    <xdr:to>
      <xdr:col>2</xdr:col>
      <xdr:colOff>0</xdr:colOff>
      <xdr:row>652</xdr:row>
      <xdr:rowOff>0</xdr:rowOff>
    </xdr:to>
    <xdr:pic>
      <xdr:nvPicPr>
        <xdr:cNvPr id="479" name="Имя " descr="Descr "/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653</xdr:row>
      <xdr:rowOff>0</xdr:rowOff>
    </xdr:from>
    <xdr:to>
      <xdr:col>2</xdr:col>
      <xdr:colOff>0</xdr:colOff>
      <xdr:row>654</xdr:row>
      <xdr:rowOff>0</xdr:rowOff>
    </xdr:to>
    <xdr:pic>
      <xdr:nvPicPr>
        <xdr:cNvPr id="480" name="Имя " descr="Descr 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654</xdr:row>
      <xdr:rowOff>0</xdr:rowOff>
    </xdr:from>
    <xdr:to>
      <xdr:col>2</xdr:col>
      <xdr:colOff>0</xdr:colOff>
      <xdr:row>655</xdr:row>
      <xdr:rowOff>0</xdr:rowOff>
    </xdr:to>
    <xdr:pic>
      <xdr:nvPicPr>
        <xdr:cNvPr id="481" name="Имя " descr="Descr "/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655</xdr:row>
      <xdr:rowOff>0</xdr:rowOff>
    </xdr:from>
    <xdr:to>
      <xdr:col>2</xdr:col>
      <xdr:colOff>0</xdr:colOff>
      <xdr:row>656</xdr:row>
      <xdr:rowOff>0</xdr:rowOff>
    </xdr:to>
    <xdr:pic>
      <xdr:nvPicPr>
        <xdr:cNvPr id="482" name="Имя " descr="Descr "/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656</xdr:row>
      <xdr:rowOff>0</xdr:rowOff>
    </xdr:from>
    <xdr:to>
      <xdr:col>2</xdr:col>
      <xdr:colOff>0</xdr:colOff>
      <xdr:row>657</xdr:row>
      <xdr:rowOff>0</xdr:rowOff>
    </xdr:to>
    <xdr:pic>
      <xdr:nvPicPr>
        <xdr:cNvPr id="483" name="Имя " descr="Descr "/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657</xdr:row>
      <xdr:rowOff>0</xdr:rowOff>
    </xdr:from>
    <xdr:to>
      <xdr:col>2</xdr:col>
      <xdr:colOff>0</xdr:colOff>
      <xdr:row>658</xdr:row>
      <xdr:rowOff>0</xdr:rowOff>
    </xdr:to>
    <xdr:pic>
      <xdr:nvPicPr>
        <xdr:cNvPr id="484" name="Имя " descr="Descr "/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659</xdr:row>
      <xdr:rowOff>0</xdr:rowOff>
    </xdr:from>
    <xdr:to>
      <xdr:col>2</xdr:col>
      <xdr:colOff>0</xdr:colOff>
      <xdr:row>660</xdr:row>
      <xdr:rowOff>0</xdr:rowOff>
    </xdr:to>
    <xdr:pic>
      <xdr:nvPicPr>
        <xdr:cNvPr id="485" name="Имя " descr="Descr "/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660</xdr:row>
      <xdr:rowOff>0</xdr:rowOff>
    </xdr:from>
    <xdr:to>
      <xdr:col>2</xdr:col>
      <xdr:colOff>0</xdr:colOff>
      <xdr:row>661</xdr:row>
      <xdr:rowOff>0</xdr:rowOff>
    </xdr:to>
    <xdr:pic>
      <xdr:nvPicPr>
        <xdr:cNvPr id="486" name="Имя " descr="Descr "/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661</xdr:row>
      <xdr:rowOff>0</xdr:rowOff>
    </xdr:from>
    <xdr:to>
      <xdr:col>2</xdr:col>
      <xdr:colOff>0</xdr:colOff>
      <xdr:row>662</xdr:row>
      <xdr:rowOff>0</xdr:rowOff>
    </xdr:to>
    <xdr:pic>
      <xdr:nvPicPr>
        <xdr:cNvPr id="487" name="Имя " descr="Descr "/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662</xdr:row>
      <xdr:rowOff>0</xdr:rowOff>
    </xdr:from>
    <xdr:to>
      <xdr:col>2</xdr:col>
      <xdr:colOff>0</xdr:colOff>
      <xdr:row>663</xdr:row>
      <xdr:rowOff>0</xdr:rowOff>
    </xdr:to>
    <xdr:pic>
      <xdr:nvPicPr>
        <xdr:cNvPr id="488" name="Имя " descr="Descr "/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663</xdr:row>
      <xdr:rowOff>0</xdr:rowOff>
    </xdr:from>
    <xdr:to>
      <xdr:col>2</xdr:col>
      <xdr:colOff>0</xdr:colOff>
      <xdr:row>664</xdr:row>
      <xdr:rowOff>0</xdr:rowOff>
    </xdr:to>
    <xdr:pic>
      <xdr:nvPicPr>
        <xdr:cNvPr id="489" name="Имя " descr="Descr "/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664</xdr:row>
      <xdr:rowOff>0</xdr:rowOff>
    </xdr:from>
    <xdr:to>
      <xdr:col>2</xdr:col>
      <xdr:colOff>0</xdr:colOff>
      <xdr:row>665</xdr:row>
      <xdr:rowOff>0</xdr:rowOff>
    </xdr:to>
    <xdr:pic>
      <xdr:nvPicPr>
        <xdr:cNvPr id="490" name="Имя " descr="Descr 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666</xdr:row>
      <xdr:rowOff>0</xdr:rowOff>
    </xdr:from>
    <xdr:to>
      <xdr:col>2</xdr:col>
      <xdr:colOff>0</xdr:colOff>
      <xdr:row>667</xdr:row>
      <xdr:rowOff>0</xdr:rowOff>
    </xdr:to>
    <xdr:pic>
      <xdr:nvPicPr>
        <xdr:cNvPr id="491" name="Имя " descr="Descr "/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667</xdr:row>
      <xdr:rowOff>0</xdr:rowOff>
    </xdr:from>
    <xdr:to>
      <xdr:col>2</xdr:col>
      <xdr:colOff>0</xdr:colOff>
      <xdr:row>668</xdr:row>
      <xdr:rowOff>0</xdr:rowOff>
    </xdr:to>
    <xdr:pic>
      <xdr:nvPicPr>
        <xdr:cNvPr id="492" name="Имя " descr="Descr "/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668</xdr:row>
      <xdr:rowOff>0</xdr:rowOff>
    </xdr:from>
    <xdr:to>
      <xdr:col>2</xdr:col>
      <xdr:colOff>0</xdr:colOff>
      <xdr:row>669</xdr:row>
      <xdr:rowOff>0</xdr:rowOff>
    </xdr:to>
    <xdr:pic>
      <xdr:nvPicPr>
        <xdr:cNvPr id="493" name="Имя " descr="Descr "/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669</xdr:row>
      <xdr:rowOff>0</xdr:rowOff>
    </xdr:from>
    <xdr:to>
      <xdr:col>2</xdr:col>
      <xdr:colOff>0</xdr:colOff>
      <xdr:row>670</xdr:row>
      <xdr:rowOff>0</xdr:rowOff>
    </xdr:to>
    <xdr:pic>
      <xdr:nvPicPr>
        <xdr:cNvPr id="494" name="Имя " descr="Descr "/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670</xdr:row>
      <xdr:rowOff>0</xdr:rowOff>
    </xdr:from>
    <xdr:to>
      <xdr:col>2</xdr:col>
      <xdr:colOff>0</xdr:colOff>
      <xdr:row>671</xdr:row>
      <xdr:rowOff>0</xdr:rowOff>
    </xdr:to>
    <xdr:pic>
      <xdr:nvPicPr>
        <xdr:cNvPr id="495" name="Имя " descr="Descr "/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671</xdr:row>
      <xdr:rowOff>0</xdr:rowOff>
    </xdr:from>
    <xdr:to>
      <xdr:col>2</xdr:col>
      <xdr:colOff>0</xdr:colOff>
      <xdr:row>672</xdr:row>
      <xdr:rowOff>0</xdr:rowOff>
    </xdr:to>
    <xdr:pic>
      <xdr:nvPicPr>
        <xdr:cNvPr id="496" name="Имя " descr="Descr "/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673</xdr:row>
      <xdr:rowOff>0</xdr:rowOff>
    </xdr:from>
    <xdr:to>
      <xdr:col>2</xdr:col>
      <xdr:colOff>0</xdr:colOff>
      <xdr:row>674</xdr:row>
      <xdr:rowOff>0</xdr:rowOff>
    </xdr:to>
    <xdr:pic>
      <xdr:nvPicPr>
        <xdr:cNvPr id="497" name="Имя " descr="Descr "/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674</xdr:row>
      <xdr:rowOff>0</xdr:rowOff>
    </xdr:from>
    <xdr:to>
      <xdr:col>2</xdr:col>
      <xdr:colOff>0</xdr:colOff>
      <xdr:row>675</xdr:row>
      <xdr:rowOff>0</xdr:rowOff>
    </xdr:to>
    <xdr:pic>
      <xdr:nvPicPr>
        <xdr:cNvPr id="498" name="Имя " descr="Descr "/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675</xdr:row>
      <xdr:rowOff>0</xdr:rowOff>
    </xdr:from>
    <xdr:to>
      <xdr:col>2</xdr:col>
      <xdr:colOff>0</xdr:colOff>
      <xdr:row>676</xdr:row>
      <xdr:rowOff>0</xdr:rowOff>
    </xdr:to>
    <xdr:pic>
      <xdr:nvPicPr>
        <xdr:cNvPr id="499" name="Имя " descr="Descr "/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676</xdr:row>
      <xdr:rowOff>0</xdr:rowOff>
    </xdr:from>
    <xdr:to>
      <xdr:col>2</xdr:col>
      <xdr:colOff>0</xdr:colOff>
      <xdr:row>677</xdr:row>
      <xdr:rowOff>0</xdr:rowOff>
    </xdr:to>
    <xdr:pic>
      <xdr:nvPicPr>
        <xdr:cNvPr id="500" name="Имя " descr="Descr "/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677</xdr:row>
      <xdr:rowOff>0</xdr:rowOff>
    </xdr:from>
    <xdr:to>
      <xdr:col>2</xdr:col>
      <xdr:colOff>0</xdr:colOff>
      <xdr:row>678</xdr:row>
      <xdr:rowOff>0</xdr:rowOff>
    </xdr:to>
    <xdr:pic>
      <xdr:nvPicPr>
        <xdr:cNvPr id="501" name="Имя " descr="Descr "/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678</xdr:row>
      <xdr:rowOff>0</xdr:rowOff>
    </xdr:from>
    <xdr:to>
      <xdr:col>2</xdr:col>
      <xdr:colOff>0</xdr:colOff>
      <xdr:row>679</xdr:row>
      <xdr:rowOff>0</xdr:rowOff>
    </xdr:to>
    <xdr:pic>
      <xdr:nvPicPr>
        <xdr:cNvPr id="502" name="Имя " descr="Descr "/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679</xdr:row>
      <xdr:rowOff>0</xdr:rowOff>
    </xdr:from>
    <xdr:to>
      <xdr:col>2</xdr:col>
      <xdr:colOff>0</xdr:colOff>
      <xdr:row>680</xdr:row>
      <xdr:rowOff>0</xdr:rowOff>
    </xdr:to>
    <xdr:pic>
      <xdr:nvPicPr>
        <xdr:cNvPr id="503" name="Имя " descr="Descr "/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680</xdr:row>
      <xdr:rowOff>0</xdr:rowOff>
    </xdr:from>
    <xdr:to>
      <xdr:col>2</xdr:col>
      <xdr:colOff>0</xdr:colOff>
      <xdr:row>681</xdr:row>
      <xdr:rowOff>0</xdr:rowOff>
    </xdr:to>
    <xdr:pic>
      <xdr:nvPicPr>
        <xdr:cNvPr id="504" name="Имя " descr="Descr "/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681</xdr:row>
      <xdr:rowOff>0</xdr:rowOff>
    </xdr:from>
    <xdr:to>
      <xdr:col>2</xdr:col>
      <xdr:colOff>0</xdr:colOff>
      <xdr:row>682</xdr:row>
      <xdr:rowOff>0</xdr:rowOff>
    </xdr:to>
    <xdr:pic>
      <xdr:nvPicPr>
        <xdr:cNvPr id="505" name="Имя " descr="Descr "/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682</xdr:row>
      <xdr:rowOff>0</xdr:rowOff>
    </xdr:from>
    <xdr:to>
      <xdr:col>2</xdr:col>
      <xdr:colOff>0</xdr:colOff>
      <xdr:row>683</xdr:row>
      <xdr:rowOff>0</xdr:rowOff>
    </xdr:to>
    <xdr:pic>
      <xdr:nvPicPr>
        <xdr:cNvPr id="506" name="Имя " descr="Descr "/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683</xdr:row>
      <xdr:rowOff>0</xdr:rowOff>
    </xdr:from>
    <xdr:to>
      <xdr:col>2</xdr:col>
      <xdr:colOff>0</xdr:colOff>
      <xdr:row>684</xdr:row>
      <xdr:rowOff>0</xdr:rowOff>
    </xdr:to>
    <xdr:pic>
      <xdr:nvPicPr>
        <xdr:cNvPr id="507" name="Имя " descr="Descr "/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684</xdr:row>
      <xdr:rowOff>0</xdr:rowOff>
    </xdr:from>
    <xdr:to>
      <xdr:col>2</xdr:col>
      <xdr:colOff>0</xdr:colOff>
      <xdr:row>685</xdr:row>
      <xdr:rowOff>0</xdr:rowOff>
    </xdr:to>
    <xdr:pic>
      <xdr:nvPicPr>
        <xdr:cNvPr id="508" name="Имя " descr="Descr "/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686</xdr:row>
      <xdr:rowOff>0</xdr:rowOff>
    </xdr:from>
    <xdr:to>
      <xdr:col>2</xdr:col>
      <xdr:colOff>0</xdr:colOff>
      <xdr:row>687</xdr:row>
      <xdr:rowOff>0</xdr:rowOff>
    </xdr:to>
    <xdr:pic>
      <xdr:nvPicPr>
        <xdr:cNvPr id="509" name="Имя " descr="Descr "/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687</xdr:row>
      <xdr:rowOff>0</xdr:rowOff>
    </xdr:from>
    <xdr:to>
      <xdr:col>2</xdr:col>
      <xdr:colOff>0</xdr:colOff>
      <xdr:row>688</xdr:row>
      <xdr:rowOff>0</xdr:rowOff>
    </xdr:to>
    <xdr:pic>
      <xdr:nvPicPr>
        <xdr:cNvPr id="510" name="Имя " descr="Descr 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688</xdr:row>
      <xdr:rowOff>0</xdr:rowOff>
    </xdr:from>
    <xdr:to>
      <xdr:col>2</xdr:col>
      <xdr:colOff>0</xdr:colOff>
      <xdr:row>689</xdr:row>
      <xdr:rowOff>0</xdr:rowOff>
    </xdr:to>
    <xdr:pic>
      <xdr:nvPicPr>
        <xdr:cNvPr id="511" name="Имя " descr="Descr "/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689</xdr:row>
      <xdr:rowOff>0</xdr:rowOff>
    </xdr:from>
    <xdr:to>
      <xdr:col>2</xdr:col>
      <xdr:colOff>0</xdr:colOff>
      <xdr:row>690</xdr:row>
      <xdr:rowOff>0</xdr:rowOff>
    </xdr:to>
    <xdr:pic>
      <xdr:nvPicPr>
        <xdr:cNvPr id="512" name="Имя " descr="Descr "/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690</xdr:row>
      <xdr:rowOff>0</xdr:rowOff>
    </xdr:from>
    <xdr:to>
      <xdr:col>2</xdr:col>
      <xdr:colOff>0</xdr:colOff>
      <xdr:row>691</xdr:row>
      <xdr:rowOff>0</xdr:rowOff>
    </xdr:to>
    <xdr:pic>
      <xdr:nvPicPr>
        <xdr:cNvPr id="513" name="Имя " descr="Descr "/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691</xdr:row>
      <xdr:rowOff>0</xdr:rowOff>
    </xdr:from>
    <xdr:to>
      <xdr:col>2</xdr:col>
      <xdr:colOff>0</xdr:colOff>
      <xdr:row>692</xdr:row>
      <xdr:rowOff>0</xdr:rowOff>
    </xdr:to>
    <xdr:pic>
      <xdr:nvPicPr>
        <xdr:cNvPr id="514" name="Имя " descr="Descr "/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692</xdr:row>
      <xdr:rowOff>0</xdr:rowOff>
    </xdr:from>
    <xdr:to>
      <xdr:col>2</xdr:col>
      <xdr:colOff>0</xdr:colOff>
      <xdr:row>693</xdr:row>
      <xdr:rowOff>0</xdr:rowOff>
    </xdr:to>
    <xdr:pic>
      <xdr:nvPicPr>
        <xdr:cNvPr id="515" name="Имя " descr="Descr "/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693</xdr:row>
      <xdr:rowOff>0</xdr:rowOff>
    </xdr:from>
    <xdr:to>
      <xdr:col>2</xdr:col>
      <xdr:colOff>0</xdr:colOff>
      <xdr:row>694</xdr:row>
      <xdr:rowOff>0</xdr:rowOff>
    </xdr:to>
    <xdr:pic>
      <xdr:nvPicPr>
        <xdr:cNvPr id="516" name="Имя " descr="Descr "/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696</xdr:row>
      <xdr:rowOff>0</xdr:rowOff>
    </xdr:from>
    <xdr:to>
      <xdr:col>2</xdr:col>
      <xdr:colOff>0</xdr:colOff>
      <xdr:row>697</xdr:row>
      <xdr:rowOff>0</xdr:rowOff>
    </xdr:to>
    <xdr:pic>
      <xdr:nvPicPr>
        <xdr:cNvPr id="517" name="Имя " descr="Descr "/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697</xdr:row>
      <xdr:rowOff>0</xdr:rowOff>
    </xdr:from>
    <xdr:to>
      <xdr:col>2</xdr:col>
      <xdr:colOff>0</xdr:colOff>
      <xdr:row>698</xdr:row>
      <xdr:rowOff>0</xdr:rowOff>
    </xdr:to>
    <xdr:pic>
      <xdr:nvPicPr>
        <xdr:cNvPr id="518" name="Имя " descr="Descr "/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700</xdr:row>
      <xdr:rowOff>0</xdr:rowOff>
    </xdr:from>
    <xdr:to>
      <xdr:col>2</xdr:col>
      <xdr:colOff>0</xdr:colOff>
      <xdr:row>701</xdr:row>
      <xdr:rowOff>0</xdr:rowOff>
    </xdr:to>
    <xdr:pic>
      <xdr:nvPicPr>
        <xdr:cNvPr id="519" name="Имя " descr="Descr "/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701</xdr:row>
      <xdr:rowOff>0</xdr:rowOff>
    </xdr:from>
    <xdr:to>
      <xdr:col>2</xdr:col>
      <xdr:colOff>0</xdr:colOff>
      <xdr:row>702</xdr:row>
      <xdr:rowOff>0</xdr:rowOff>
    </xdr:to>
    <xdr:pic>
      <xdr:nvPicPr>
        <xdr:cNvPr id="520" name="Имя " descr="Descr "/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703</xdr:row>
      <xdr:rowOff>0</xdr:rowOff>
    </xdr:from>
    <xdr:to>
      <xdr:col>2</xdr:col>
      <xdr:colOff>0</xdr:colOff>
      <xdr:row>704</xdr:row>
      <xdr:rowOff>0</xdr:rowOff>
    </xdr:to>
    <xdr:pic>
      <xdr:nvPicPr>
        <xdr:cNvPr id="521" name="Имя " descr="Descr "/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704</xdr:row>
      <xdr:rowOff>0</xdr:rowOff>
    </xdr:from>
    <xdr:to>
      <xdr:col>2</xdr:col>
      <xdr:colOff>0</xdr:colOff>
      <xdr:row>705</xdr:row>
      <xdr:rowOff>0</xdr:rowOff>
    </xdr:to>
    <xdr:pic>
      <xdr:nvPicPr>
        <xdr:cNvPr id="522" name="Имя " descr="Descr "/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705</xdr:row>
      <xdr:rowOff>0</xdr:rowOff>
    </xdr:from>
    <xdr:to>
      <xdr:col>2</xdr:col>
      <xdr:colOff>0</xdr:colOff>
      <xdr:row>706</xdr:row>
      <xdr:rowOff>0</xdr:rowOff>
    </xdr:to>
    <xdr:pic>
      <xdr:nvPicPr>
        <xdr:cNvPr id="523" name="Имя " descr="Descr "/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O710"/>
  <sheetViews>
    <sheetView tabSelected="1" workbookViewId="0">
      <pane ySplit="4" topLeftCell="A5" activePane="bottomLeft" state="frozen"/>
      <selection pane="bottomLeft" activeCell="I3" sqref="I3"/>
    </sheetView>
  </sheetViews>
  <sheetFormatPr defaultColWidth="10.5" defaultRowHeight="11.45" customHeight="1" x14ac:dyDescent="0.2"/>
  <cols>
    <col min="1" max="1" width="8" style="1" customWidth="1"/>
    <col min="2" max="2" width="19.83203125" style="2" customWidth="1"/>
    <col min="3" max="3" width="13.83203125" style="1" customWidth="1"/>
    <col min="4" max="4" width="20.33203125" style="1" customWidth="1"/>
    <col min="5" max="5" width="28.6640625" style="1" customWidth="1"/>
    <col min="6" max="6" width="12" style="1" customWidth="1"/>
    <col min="7" max="7" width="14.1640625" style="1" customWidth="1"/>
    <col min="8" max="9" width="10.5" style="1" customWidth="1"/>
    <col min="10" max="10" width="13.5" style="1" customWidth="1"/>
    <col min="11" max="12" width="10.5" style="1" hidden="1" customWidth="1"/>
    <col min="13" max="13" width="10.5" style="1" customWidth="1"/>
    <col min="14" max="14" width="23.33203125" style="1" customWidth="1"/>
    <col min="15" max="15" width="28.6640625" style="1" customWidth="1"/>
  </cols>
  <sheetData>
    <row r="1" spans="1:15" ht="18.95" customHeight="1" x14ac:dyDescent="0.2">
      <c r="A1" s="3" t="s">
        <v>0</v>
      </c>
      <c r="B1" s="4"/>
      <c r="C1" s="5"/>
      <c r="D1" s="5"/>
      <c r="E1" s="5"/>
      <c r="F1" s="5"/>
      <c r="G1" s="5"/>
      <c r="H1" s="5"/>
      <c r="I1" s="5"/>
      <c r="J1" s="5"/>
      <c r="K1" s="6"/>
      <c r="L1" s="6"/>
      <c r="M1" s="6"/>
      <c r="N1" s="5"/>
      <c r="O1" s="5"/>
    </row>
    <row r="2" spans="1:15" ht="12" customHeight="1" x14ac:dyDescent="0.2">
      <c r="A2" s="7" t="s">
        <v>1</v>
      </c>
    </row>
    <row r="3" spans="1:15" ht="21.95" customHeight="1" x14ac:dyDescent="0.2">
      <c r="I3" s="8" t="s">
        <v>1303</v>
      </c>
      <c r="J3" s="9"/>
    </row>
    <row r="4" spans="1:15" ht="21.95" customHeight="1" x14ac:dyDescent="0.2">
      <c r="A4" s="10" t="s">
        <v>2</v>
      </c>
      <c r="B4" s="11" t="s">
        <v>3</v>
      </c>
      <c r="C4" s="10" t="s">
        <v>4</v>
      </c>
      <c r="D4" s="10" t="s">
        <v>5</v>
      </c>
      <c r="E4" s="10" t="s">
        <v>6</v>
      </c>
      <c r="F4" s="10" t="s">
        <v>7</v>
      </c>
      <c r="G4" s="12" t="s">
        <v>8</v>
      </c>
      <c r="H4" s="10" t="s">
        <v>9</v>
      </c>
      <c r="I4" s="13" t="s">
        <v>10</v>
      </c>
      <c r="J4" s="13" t="s">
        <v>11</v>
      </c>
      <c r="K4" s="14" t="s">
        <v>12</v>
      </c>
      <c r="L4" s="14" t="s">
        <v>13</v>
      </c>
      <c r="M4" s="15" t="s">
        <v>14</v>
      </c>
      <c r="N4" s="10" t="s">
        <v>15</v>
      </c>
      <c r="O4" s="10" t="s">
        <v>16</v>
      </c>
    </row>
    <row r="5" spans="1:15" ht="15.95" customHeight="1" x14ac:dyDescent="0.25">
      <c r="A5" s="16" t="s">
        <v>17</v>
      </c>
      <c r="B5" s="17"/>
      <c r="C5" s="18"/>
      <c r="D5" s="18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</row>
    <row r="6" spans="1:15" s="20" customFormat="1" ht="15" customHeight="1" x14ac:dyDescent="0.25">
      <c r="A6" s="21" t="s">
        <v>18</v>
      </c>
      <c r="B6" s="22"/>
      <c r="C6" s="23"/>
      <c r="D6" s="23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</row>
    <row r="7" spans="1:15" s="1" customFormat="1" ht="93" customHeight="1" x14ac:dyDescent="0.25">
      <c r="A7" s="25">
        <v>1</v>
      </c>
      <c r="B7" s="26"/>
      <c r="C7" s="27" t="s">
        <v>19</v>
      </c>
      <c r="D7" s="25">
        <v>4606008631343</v>
      </c>
      <c r="E7" s="28" t="s">
        <v>20</v>
      </c>
      <c r="F7" s="27" t="s">
        <v>21</v>
      </c>
      <c r="G7" s="29">
        <v>7998</v>
      </c>
      <c r="H7" s="30">
        <v>10</v>
      </c>
      <c r="I7" s="31">
        <v>73.63</v>
      </c>
      <c r="J7" s="32">
        <f>ROUND(I7-I7*J$3/100,2)</f>
        <v>73.63</v>
      </c>
      <c r="K7" s="33"/>
      <c r="L7" s="33"/>
      <c r="M7" s="34"/>
      <c r="N7" s="27">
        <f>ROUND(SUM(IF(L7+K7=0, J7, L7+K7)*M7),2)</f>
        <v>0</v>
      </c>
      <c r="O7" s="35">
        <v>2025</v>
      </c>
    </row>
    <row r="8" spans="1:15" s="1" customFormat="1" ht="93" customHeight="1" x14ac:dyDescent="0.25">
      <c r="A8" s="25">
        <v>2</v>
      </c>
      <c r="B8" s="26"/>
      <c r="C8" s="27" t="s">
        <v>22</v>
      </c>
      <c r="D8" s="25">
        <v>4606008631350</v>
      </c>
      <c r="E8" s="28" t="s">
        <v>23</v>
      </c>
      <c r="F8" s="27" t="s">
        <v>21</v>
      </c>
      <c r="G8" s="29">
        <v>5180</v>
      </c>
      <c r="H8" s="30">
        <v>10</v>
      </c>
      <c r="I8" s="31">
        <v>73.63</v>
      </c>
      <c r="J8" s="32">
        <f>ROUND(I8-I8*J$3/100,2)</f>
        <v>73.63</v>
      </c>
      <c r="K8" s="33"/>
      <c r="L8" s="33"/>
      <c r="M8" s="34"/>
      <c r="N8" s="27">
        <f>ROUND(SUM(IF(L8+K8=0, J8, L8+K8)*M8),2)</f>
        <v>0</v>
      </c>
      <c r="O8" s="35">
        <v>2025</v>
      </c>
    </row>
    <row r="9" spans="1:15" s="1" customFormat="1" ht="93" customHeight="1" x14ac:dyDescent="0.25">
      <c r="A9" s="25">
        <v>3</v>
      </c>
      <c r="B9" s="26"/>
      <c r="C9" s="27" t="s">
        <v>24</v>
      </c>
      <c r="D9" s="25">
        <v>4606008631367</v>
      </c>
      <c r="E9" s="28" t="s">
        <v>25</v>
      </c>
      <c r="F9" s="27" t="s">
        <v>21</v>
      </c>
      <c r="G9" s="29">
        <v>5377</v>
      </c>
      <c r="H9" s="30">
        <v>10</v>
      </c>
      <c r="I9" s="31">
        <v>73.63</v>
      </c>
      <c r="J9" s="32">
        <f>ROUND(I9-I9*J$3/100,2)</f>
        <v>73.63</v>
      </c>
      <c r="K9" s="33"/>
      <c r="L9" s="33"/>
      <c r="M9" s="34"/>
      <c r="N9" s="27">
        <f>ROUND(SUM(IF(L9+K9=0, J9, L9+K9)*M9),2)</f>
        <v>0</v>
      </c>
      <c r="O9" s="35">
        <v>2025</v>
      </c>
    </row>
    <row r="10" spans="1:15" s="20" customFormat="1" ht="15" customHeight="1" x14ac:dyDescent="0.25">
      <c r="A10" s="21" t="s">
        <v>26</v>
      </c>
      <c r="B10" s="22"/>
      <c r="C10" s="23"/>
      <c r="D10" s="23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</row>
    <row r="11" spans="1:15" s="1" customFormat="1" ht="93" customHeight="1" x14ac:dyDescent="0.25">
      <c r="A11" s="25">
        <v>4</v>
      </c>
      <c r="B11" s="26"/>
      <c r="C11" s="27" t="s">
        <v>27</v>
      </c>
      <c r="D11" s="25">
        <v>4606008642301</v>
      </c>
      <c r="E11" s="28" t="s">
        <v>28</v>
      </c>
      <c r="F11" s="27" t="s">
        <v>29</v>
      </c>
      <c r="G11" s="29">
        <v>5065</v>
      </c>
      <c r="H11" s="30">
        <v>20</v>
      </c>
      <c r="I11" s="31">
        <v>47</v>
      </c>
      <c r="J11" s="32">
        <f t="shared" ref="J11:J21" si="0">ROUND(I11-I11*J$3/100,2)</f>
        <v>47</v>
      </c>
      <c r="K11" s="33"/>
      <c r="L11" s="33"/>
      <c r="M11" s="34"/>
      <c r="N11" s="27">
        <f t="shared" ref="N11:N21" si="1">ROUND(SUM(IF(L11+K11=0, J11, L11+K11)*M11),2)</f>
        <v>0</v>
      </c>
      <c r="O11" s="35">
        <v>2025</v>
      </c>
    </row>
    <row r="12" spans="1:15" s="1" customFormat="1" ht="93" customHeight="1" x14ac:dyDescent="0.25">
      <c r="A12" s="25">
        <v>5</v>
      </c>
      <c r="B12" s="26"/>
      <c r="C12" s="27" t="s">
        <v>30</v>
      </c>
      <c r="D12" s="25">
        <v>4606008642318</v>
      </c>
      <c r="E12" s="28" t="s">
        <v>31</v>
      </c>
      <c r="F12" s="27" t="s">
        <v>29</v>
      </c>
      <c r="G12" s="29">
        <v>5054</v>
      </c>
      <c r="H12" s="30">
        <v>20</v>
      </c>
      <c r="I12" s="31">
        <v>47</v>
      </c>
      <c r="J12" s="32">
        <f t="shared" si="0"/>
        <v>47</v>
      </c>
      <c r="K12" s="33"/>
      <c r="L12" s="33"/>
      <c r="M12" s="34"/>
      <c r="N12" s="27">
        <f t="shared" si="1"/>
        <v>0</v>
      </c>
      <c r="O12" s="35">
        <v>2025</v>
      </c>
    </row>
    <row r="13" spans="1:15" s="1" customFormat="1" ht="93" customHeight="1" x14ac:dyDescent="0.25">
      <c r="A13" s="25">
        <v>6</v>
      </c>
      <c r="B13" s="26"/>
      <c r="C13" s="27" t="s">
        <v>32</v>
      </c>
      <c r="D13" s="25">
        <v>4606008642325</v>
      </c>
      <c r="E13" s="28" t="s">
        <v>33</v>
      </c>
      <c r="F13" s="27" t="s">
        <v>29</v>
      </c>
      <c r="G13" s="29">
        <v>5008</v>
      </c>
      <c r="H13" s="30">
        <v>20</v>
      </c>
      <c r="I13" s="31">
        <v>47</v>
      </c>
      <c r="J13" s="32">
        <f t="shared" si="0"/>
        <v>47</v>
      </c>
      <c r="K13" s="33"/>
      <c r="L13" s="33"/>
      <c r="M13" s="34"/>
      <c r="N13" s="27">
        <f t="shared" si="1"/>
        <v>0</v>
      </c>
      <c r="O13" s="35">
        <v>2025</v>
      </c>
    </row>
    <row r="14" spans="1:15" s="1" customFormat="1" ht="93" customHeight="1" x14ac:dyDescent="0.25">
      <c r="A14" s="25">
        <v>7</v>
      </c>
      <c r="B14" s="26"/>
      <c r="C14" s="27" t="s">
        <v>34</v>
      </c>
      <c r="D14" s="25">
        <v>4606008642332</v>
      </c>
      <c r="E14" s="28" t="s">
        <v>35</v>
      </c>
      <c r="F14" s="27" t="s">
        <v>29</v>
      </c>
      <c r="G14" s="29">
        <v>4998</v>
      </c>
      <c r="H14" s="30">
        <v>20</v>
      </c>
      <c r="I14" s="31">
        <v>47</v>
      </c>
      <c r="J14" s="32">
        <f t="shared" si="0"/>
        <v>47</v>
      </c>
      <c r="K14" s="33"/>
      <c r="L14" s="33"/>
      <c r="M14" s="34"/>
      <c r="N14" s="27">
        <f t="shared" si="1"/>
        <v>0</v>
      </c>
      <c r="O14" s="35">
        <v>2025</v>
      </c>
    </row>
    <row r="15" spans="1:15" s="1" customFormat="1" ht="93" customHeight="1" x14ac:dyDescent="0.25">
      <c r="A15" s="25">
        <v>8</v>
      </c>
      <c r="B15" s="26"/>
      <c r="C15" s="27" t="s">
        <v>36</v>
      </c>
      <c r="D15" s="25">
        <v>4606008642349</v>
      </c>
      <c r="E15" s="28" t="s">
        <v>37</v>
      </c>
      <c r="F15" s="27" t="s">
        <v>29</v>
      </c>
      <c r="G15" s="29">
        <v>4727</v>
      </c>
      <c r="H15" s="30">
        <v>20</v>
      </c>
      <c r="I15" s="31">
        <v>47</v>
      </c>
      <c r="J15" s="32">
        <f t="shared" si="0"/>
        <v>47</v>
      </c>
      <c r="K15" s="33"/>
      <c r="L15" s="33"/>
      <c r="M15" s="34"/>
      <c r="N15" s="27">
        <f t="shared" si="1"/>
        <v>0</v>
      </c>
      <c r="O15" s="35">
        <v>2025</v>
      </c>
    </row>
    <row r="16" spans="1:15" s="1" customFormat="1" ht="93" customHeight="1" x14ac:dyDescent="0.25">
      <c r="A16" s="25">
        <v>9</v>
      </c>
      <c r="B16" s="26"/>
      <c r="C16" s="27" t="s">
        <v>38</v>
      </c>
      <c r="D16" s="25">
        <v>4606008642356</v>
      </c>
      <c r="E16" s="28" t="s">
        <v>39</v>
      </c>
      <c r="F16" s="27" t="s">
        <v>29</v>
      </c>
      <c r="G16" s="29">
        <v>5057</v>
      </c>
      <c r="H16" s="30">
        <v>20</v>
      </c>
      <c r="I16" s="31">
        <v>47</v>
      </c>
      <c r="J16" s="32">
        <f t="shared" si="0"/>
        <v>47</v>
      </c>
      <c r="K16" s="33"/>
      <c r="L16" s="33"/>
      <c r="M16" s="34"/>
      <c r="N16" s="27">
        <f t="shared" si="1"/>
        <v>0</v>
      </c>
      <c r="O16" s="35">
        <v>2025</v>
      </c>
    </row>
    <row r="17" spans="1:15" s="1" customFormat="1" ht="93" customHeight="1" x14ac:dyDescent="0.25">
      <c r="A17" s="25">
        <v>10</v>
      </c>
      <c r="B17" s="26"/>
      <c r="C17" s="27" t="s">
        <v>40</v>
      </c>
      <c r="D17" s="25">
        <v>4606008642370</v>
      </c>
      <c r="E17" s="28" t="s">
        <v>41</v>
      </c>
      <c r="F17" s="27" t="s">
        <v>29</v>
      </c>
      <c r="G17" s="29">
        <v>5057</v>
      </c>
      <c r="H17" s="30">
        <v>20</v>
      </c>
      <c r="I17" s="31">
        <v>47</v>
      </c>
      <c r="J17" s="32">
        <f t="shared" si="0"/>
        <v>47</v>
      </c>
      <c r="K17" s="33"/>
      <c r="L17" s="33"/>
      <c r="M17" s="34"/>
      <c r="N17" s="27">
        <f t="shared" si="1"/>
        <v>0</v>
      </c>
      <c r="O17" s="35">
        <v>2025</v>
      </c>
    </row>
    <row r="18" spans="1:15" s="1" customFormat="1" ht="93" customHeight="1" x14ac:dyDescent="0.25">
      <c r="A18" s="25">
        <v>11</v>
      </c>
      <c r="B18" s="26"/>
      <c r="C18" s="27" t="s">
        <v>42</v>
      </c>
      <c r="D18" s="25">
        <v>4606008642387</v>
      </c>
      <c r="E18" s="28" t="s">
        <v>43</v>
      </c>
      <c r="F18" s="27" t="s">
        <v>29</v>
      </c>
      <c r="G18" s="29">
        <v>5098</v>
      </c>
      <c r="H18" s="30">
        <v>20</v>
      </c>
      <c r="I18" s="31">
        <v>47</v>
      </c>
      <c r="J18" s="32">
        <f t="shared" si="0"/>
        <v>47</v>
      </c>
      <c r="K18" s="33"/>
      <c r="L18" s="33"/>
      <c r="M18" s="34"/>
      <c r="N18" s="27">
        <f t="shared" si="1"/>
        <v>0</v>
      </c>
      <c r="O18" s="35">
        <v>2025</v>
      </c>
    </row>
    <row r="19" spans="1:15" s="1" customFormat="1" ht="93" customHeight="1" x14ac:dyDescent="0.25">
      <c r="A19" s="25">
        <v>12</v>
      </c>
      <c r="B19" s="26"/>
      <c r="C19" s="27" t="s">
        <v>44</v>
      </c>
      <c r="D19" s="25">
        <v>4606008642394</v>
      </c>
      <c r="E19" s="28" t="s">
        <v>45</v>
      </c>
      <c r="F19" s="27" t="s">
        <v>29</v>
      </c>
      <c r="G19" s="29">
        <v>5094</v>
      </c>
      <c r="H19" s="30">
        <v>20</v>
      </c>
      <c r="I19" s="31">
        <v>47</v>
      </c>
      <c r="J19" s="32">
        <f t="shared" si="0"/>
        <v>47</v>
      </c>
      <c r="K19" s="33"/>
      <c r="L19" s="33"/>
      <c r="M19" s="34"/>
      <c r="N19" s="27">
        <f t="shared" si="1"/>
        <v>0</v>
      </c>
      <c r="O19" s="35">
        <v>2025</v>
      </c>
    </row>
    <row r="20" spans="1:15" s="1" customFormat="1" ht="93" customHeight="1" x14ac:dyDescent="0.25">
      <c r="A20" s="25">
        <v>13</v>
      </c>
      <c r="B20" s="26"/>
      <c r="C20" s="27" t="s">
        <v>46</v>
      </c>
      <c r="D20" s="25">
        <v>4606008642400</v>
      </c>
      <c r="E20" s="28" t="s">
        <v>47</v>
      </c>
      <c r="F20" s="27" t="s">
        <v>29</v>
      </c>
      <c r="G20" s="29">
        <v>5084</v>
      </c>
      <c r="H20" s="30">
        <v>20</v>
      </c>
      <c r="I20" s="31">
        <v>47</v>
      </c>
      <c r="J20" s="32">
        <f t="shared" si="0"/>
        <v>47</v>
      </c>
      <c r="K20" s="33"/>
      <c r="L20" s="33"/>
      <c r="M20" s="34"/>
      <c r="N20" s="27">
        <f t="shared" si="1"/>
        <v>0</v>
      </c>
      <c r="O20" s="35">
        <v>2025</v>
      </c>
    </row>
    <row r="21" spans="1:15" s="1" customFormat="1" ht="93" customHeight="1" x14ac:dyDescent="0.25">
      <c r="A21" s="25">
        <v>14</v>
      </c>
      <c r="B21" s="26"/>
      <c r="C21" s="27" t="s">
        <v>48</v>
      </c>
      <c r="D21" s="25">
        <v>4606008642417</v>
      </c>
      <c r="E21" s="28" t="s">
        <v>49</v>
      </c>
      <c r="F21" s="27" t="s">
        <v>29</v>
      </c>
      <c r="G21" s="29">
        <v>5074</v>
      </c>
      <c r="H21" s="30">
        <v>20</v>
      </c>
      <c r="I21" s="31">
        <v>47</v>
      </c>
      <c r="J21" s="32">
        <f t="shared" si="0"/>
        <v>47</v>
      </c>
      <c r="K21" s="33"/>
      <c r="L21" s="33"/>
      <c r="M21" s="34"/>
      <c r="N21" s="27">
        <f t="shared" si="1"/>
        <v>0</v>
      </c>
      <c r="O21" s="35">
        <v>2025</v>
      </c>
    </row>
    <row r="22" spans="1:15" s="20" customFormat="1" ht="15" customHeight="1" x14ac:dyDescent="0.25">
      <c r="A22" s="21" t="s">
        <v>50</v>
      </c>
      <c r="B22" s="22"/>
      <c r="C22" s="23"/>
      <c r="D22" s="23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</row>
    <row r="23" spans="1:15" s="1" customFormat="1" ht="93" customHeight="1" x14ac:dyDescent="0.25">
      <c r="A23" s="25">
        <v>15</v>
      </c>
      <c r="B23" s="26"/>
      <c r="C23" s="27" t="s">
        <v>51</v>
      </c>
      <c r="D23" s="25">
        <v>4606008614230</v>
      </c>
      <c r="E23" s="28" t="s">
        <v>52</v>
      </c>
      <c r="F23" s="27" t="s">
        <v>53</v>
      </c>
      <c r="G23" s="29">
        <v>1518</v>
      </c>
      <c r="H23" s="30">
        <v>20</v>
      </c>
      <c r="I23" s="31">
        <v>24.91</v>
      </c>
      <c r="J23" s="32">
        <f>ROUND(I23-I23*J$3/100,2)</f>
        <v>24.91</v>
      </c>
      <c r="K23" s="33"/>
      <c r="L23" s="33"/>
      <c r="M23" s="34"/>
      <c r="N23" s="27">
        <f>ROUND(SUM(IF(L23+K23=0, J23, L23+K23)*M23),2)</f>
        <v>0</v>
      </c>
      <c r="O23" s="35">
        <v>2025</v>
      </c>
    </row>
    <row r="24" spans="1:15" s="1" customFormat="1" ht="93" customHeight="1" x14ac:dyDescent="0.25">
      <c r="A24" s="25">
        <v>16</v>
      </c>
      <c r="B24" s="26"/>
      <c r="C24" s="27" t="s">
        <v>54</v>
      </c>
      <c r="D24" s="25">
        <v>4606008614247</v>
      </c>
      <c r="E24" s="28" t="s">
        <v>55</v>
      </c>
      <c r="F24" s="27" t="s">
        <v>53</v>
      </c>
      <c r="G24" s="29">
        <v>1767</v>
      </c>
      <c r="H24" s="30">
        <v>20</v>
      </c>
      <c r="I24" s="31">
        <v>24.91</v>
      </c>
      <c r="J24" s="32">
        <f>ROUND(I24-I24*J$3/100,2)</f>
        <v>24.91</v>
      </c>
      <c r="K24" s="33"/>
      <c r="L24" s="33"/>
      <c r="M24" s="34"/>
      <c r="N24" s="27">
        <f>ROUND(SUM(IF(L24+K24=0, J24, L24+K24)*M24),2)</f>
        <v>0</v>
      </c>
      <c r="O24" s="35">
        <v>2025</v>
      </c>
    </row>
    <row r="25" spans="1:15" s="1" customFormat="1" ht="93" customHeight="1" x14ac:dyDescent="0.25">
      <c r="A25" s="25">
        <v>17</v>
      </c>
      <c r="B25" s="26"/>
      <c r="C25" s="27" t="s">
        <v>56</v>
      </c>
      <c r="D25" s="25">
        <v>4606008614254</v>
      </c>
      <c r="E25" s="28" t="s">
        <v>57</v>
      </c>
      <c r="F25" s="27" t="s">
        <v>53</v>
      </c>
      <c r="G25" s="29">
        <v>1341</v>
      </c>
      <c r="H25" s="30">
        <v>20</v>
      </c>
      <c r="I25" s="31">
        <v>24.91</v>
      </c>
      <c r="J25" s="32">
        <f>ROUND(I25-I25*J$3/100,2)</f>
        <v>24.91</v>
      </c>
      <c r="K25" s="33"/>
      <c r="L25" s="33"/>
      <c r="M25" s="34"/>
      <c r="N25" s="27">
        <f>ROUND(SUM(IF(L25+K25=0, J25, L25+K25)*M25),2)</f>
        <v>0</v>
      </c>
      <c r="O25" s="35">
        <v>2025</v>
      </c>
    </row>
    <row r="26" spans="1:15" s="1" customFormat="1" ht="93" customHeight="1" x14ac:dyDescent="0.25">
      <c r="A26" s="25">
        <v>18</v>
      </c>
      <c r="B26" s="26"/>
      <c r="C26" s="27" t="s">
        <v>58</v>
      </c>
      <c r="D26" s="25">
        <v>4606008614261</v>
      </c>
      <c r="E26" s="28" t="s">
        <v>59</v>
      </c>
      <c r="F26" s="27" t="s">
        <v>53</v>
      </c>
      <c r="G26" s="29">
        <v>2160</v>
      </c>
      <c r="H26" s="30">
        <v>20</v>
      </c>
      <c r="I26" s="31">
        <v>24.91</v>
      </c>
      <c r="J26" s="32">
        <f>ROUND(I26-I26*J$3/100,2)</f>
        <v>24.91</v>
      </c>
      <c r="K26" s="33"/>
      <c r="L26" s="33"/>
      <c r="M26" s="34"/>
      <c r="N26" s="27">
        <f>ROUND(SUM(IF(L26+K26=0, J26, L26+K26)*M26),2)</f>
        <v>0</v>
      </c>
      <c r="O26" s="35">
        <v>2025</v>
      </c>
    </row>
    <row r="27" spans="1:15" s="1" customFormat="1" ht="93" customHeight="1" x14ac:dyDescent="0.25">
      <c r="A27" s="25">
        <v>19</v>
      </c>
      <c r="B27" s="26"/>
      <c r="C27" s="27" t="s">
        <v>60</v>
      </c>
      <c r="D27" s="25">
        <v>4606008614278</v>
      </c>
      <c r="E27" s="28" t="s">
        <v>61</v>
      </c>
      <c r="F27" s="27" t="s">
        <v>53</v>
      </c>
      <c r="G27" s="36">
        <v>264</v>
      </c>
      <c r="H27" s="30">
        <v>20</v>
      </c>
      <c r="I27" s="31">
        <v>24.91</v>
      </c>
      <c r="J27" s="32">
        <f>ROUND(I27-I27*J$3/100,2)</f>
        <v>24.91</v>
      </c>
      <c r="K27" s="33"/>
      <c r="L27" s="33"/>
      <c r="M27" s="34"/>
      <c r="N27" s="27">
        <f>ROUND(SUM(IF(L27+K27=0, J27, L27+K27)*M27),2)</f>
        <v>0</v>
      </c>
      <c r="O27" s="35">
        <v>2025</v>
      </c>
    </row>
    <row r="28" spans="1:15" s="20" customFormat="1" ht="15" customHeight="1" x14ac:dyDescent="0.25">
      <c r="A28" s="21" t="s">
        <v>62</v>
      </c>
      <c r="B28" s="22"/>
      <c r="C28" s="23"/>
      <c r="D28" s="23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</row>
    <row r="29" spans="1:15" s="1" customFormat="1" ht="93" customHeight="1" x14ac:dyDescent="0.25">
      <c r="A29" s="25">
        <v>20</v>
      </c>
      <c r="B29" s="26"/>
      <c r="C29" s="27" t="s">
        <v>63</v>
      </c>
      <c r="D29" s="25">
        <v>4606008636546</v>
      </c>
      <c r="E29" s="28" t="s">
        <v>64</v>
      </c>
      <c r="F29" s="27" t="s">
        <v>65</v>
      </c>
      <c r="G29" s="29">
        <v>5562</v>
      </c>
      <c r="H29" s="30">
        <v>20</v>
      </c>
      <c r="I29" s="31">
        <v>45.85</v>
      </c>
      <c r="J29" s="32">
        <f>ROUND(I29-I29*J$3/100,2)</f>
        <v>45.85</v>
      </c>
      <c r="K29" s="33"/>
      <c r="L29" s="33"/>
      <c r="M29" s="34"/>
      <c r="N29" s="27">
        <f>ROUND(SUM(IF(L29+K29=0, J29, L29+K29)*M29),2)</f>
        <v>0</v>
      </c>
      <c r="O29" s="35">
        <v>2025</v>
      </c>
    </row>
    <row r="30" spans="1:15" s="1" customFormat="1" ht="93" customHeight="1" x14ac:dyDescent="0.25">
      <c r="A30" s="25">
        <v>21</v>
      </c>
      <c r="B30" s="26"/>
      <c r="C30" s="27" t="s">
        <v>66</v>
      </c>
      <c r="D30" s="25">
        <v>4606008636553</v>
      </c>
      <c r="E30" s="28" t="s">
        <v>67</v>
      </c>
      <c r="F30" s="27" t="s">
        <v>65</v>
      </c>
      <c r="G30" s="29">
        <v>5252</v>
      </c>
      <c r="H30" s="30">
        <v>20</v>
      </c>
      <c r="I30" s="31">
        <v>45.85</v>
      </c>
      <c r="J30" s="32">
        <f>ROUND(I30-I30*J$3/100,2)</f>
        <v>45.85</v>
      </c>
      <c r="K30" s="33"/>
      <c r="L30" s="33"/>
      <c r="M30" s="34"/>
      <c r="N30" s="27">
        <f>ROUND(SUM(IF(L30+K30=0, J30, L30+K30)*M30),2)</f>
        <v>0</v>
      </c>
      <c r="O30" s="35">
        <v>2025</v>
      </c>
    </row>
    <row r="31" spans="1:15" s="1" customFormat="1" ht="93" customHeight="1" x14ac:dyDescent="0.25">
      <c r="A31" s="25">
        <v>22</v>
      </c>
      <c r="B31" s="26"/>
      <c r="C31" s="27" t="s">
        <v>68</v>
      </c>
      <c r="D31" s="25">
        <v>4606008636577</v>
      </c>
      <c r="E31" s="28" t="s">
        <v>69</v>
      </c>
      <c r="F31" s="27" t="s">
        <v>65</v>
      </c>
      <c r="G31" s="29">
        <v>2089</v>
      </c>
      <c r="H31" s="30">
        <v>20</v>
      </c>
      <c r="I31" s="31">
        <v>45.85</v>
      </c>
      <c r="J31" s="32">
        <f>ROUND(I31-I31*J$3/100,2)</f>
        <v>45.85</v>
      </c>
      <c r="K31" s="33"/>
      <c r="L31" s="33"/>
      <c r="M31" s="34"/>
      <c r="N31" s="27">
        <f>ROUND(SUM(IF(L31+K31=0, J31, L31+K31)*M31),2)</f>
        <v>0</v>
      </c>
      <c r="O31" s="35">
        <v>2025</v>
      </c>
    </row>
    <row r="32" spans="1:15" s="1" customFormat="1" ht="93" customHeight="1" x14ac:dyDescent="0.25">
      <c r="A32" s="25">
        <v>23</v>
      </c>
      <c r="B32" s="26"/>
      <c r="C32" s="27" t="s">
        <v>70</v>
      </c>
      <c r="D32" s="25">
        <v>4606008636584</v>
      </c>
      <c r="E32" s="28" t="s">
        <v>71</v>
      </c>
      <c r="F32" s="27" t="s">
        <v>65</v>
      </c>
      <c r="G32" s="29">
        <v>5866</v>
      </c>
      <c r="H32" s="30">
        <v>20</v>
      </c>
      <c r="I32" s="31">
        <v>45.85</v>
      </c>
      <c r="J32" s="32">
        <f>ROUND(I32-I32*J$3/100,2)</f>
        <v>45.85</v>
      </c>
      <c r="K32" s="33"/>
      <c r="L32" s="33"/>
      <c r="M32" s="34"/>
      <c r="N32" s="27">
        <f>ROUND(SUM(IF(L32+K32=0, J32, L32+K32)*M32),2)</f>
        <v>0</v>
      </c>
      <c r="O32" s="35">
        <v>2025</v>
      </c>
    </row>
    <row r="33" spans="1:15" s="1" customFormat="1" ht="93" customHeight="1" x14ac:dyDescent="0.25">
      <c r="A33" s="25">
        <v>24</v>
      </c>
      <c r="B33" s="26"/>
      <c r="C33" s="27" t="s">
        <v>72</v>
      </c>
      <c r="D33" s="25">
        <v>4606008636591</v>
      </c>
      <c r="E33" s="28" t="s">
        <v>73</v>
      </c>
      <c r="F33" s="27" t="s">
        <v>65</v>
      </c>
      <c r="G33" s="29">
        <v>4834</v>
      </c>
      <c r="H33" s="30">
        <v>20</v>
      </c>
      <c r="I33" s="31">
        <v>45.85</v>
      </c>
      <c r="J33" s="32">
        <f>ROUND(I33-I33*J$3/100,2)</f>
        <v>45.85</v>
      </c>
      <c r="K33" s="33"/>
      <c r="L33" s="33"/>
      <c r="M33" s="34"/>
      <c r="N33" s="27">
        <f>ROUND(SUM(IF(L33+K33=0, J33, L33+K33)*M33),2)</f>
        <v>0</v>
      </c>
      <c r="O33" s="35">
        <v>2025</v>
      </c>
    </row>
    <row r="34" spans="1:15" s="20" customFormat="1" ht="15" customHeight="1" x14ac:dyDescent="0.25">
      <c r="A34" s="21" t="s">
        <v>74</v>
      </c>
      <c r="B34" s="22"/>
      <c r="C34" s="23"/>
      <c r="D34" s="23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</row>
    <row r="35" spans="1:15" s="1" customFormat="1" ht="93" customHeight="1" x14ac:dyDescent="0.25">
      <c r="A35" s="25">
        <v>25</v>
      </c>
      <c r="B35" s="26"/>
      <c r="C35" s="27" t="s">
        <v>75</v>
      </c>
      <c r="D35" s="25">
        <v>4606008642189</v>
      </c>
      <c r="E35" s="28" t="s">
        <v>76</v>
      </c>
      <c r="F35" s="27" t="s">
        <v>77</v>
      </c>
      <c r="G35" s="29">
        <v>10226</v>
      </c>
      <c r="H35" s="30">
        <v>20</v>
      </c>
      <c r="I35" s="31">
        <v>19.95</v>
      </c>
      <c r="J35" s="32">
        <f t="shared" ref="J35:J46" si="2">ROUND(I35-I35*J$3/100,2)</f>
        <v>19.95</v>
      </c>
      <c r="K35" s="33"/>
      <c r="L35" s="33"/>
      <c r="M35" s="34"/>
      <c r="N35" s="27">
        <f t="shared" ref="N35:N46" si="3">ROUND(SUM(IF(L35+K35=0, J35, L35+K35)*M35),2)</f>
        <v>0</v>
      </c>
      <c r="O35" s="35">
        <v>2025</v>
      </c>
    </row>
    <row r="36" spans="1:15" s="1" customFormat="1" ht="93" customHeight="1" x14ac:dyDescent="0.25">
      <c r="A36" s="25">
        <v>26</v>
      </c>
      <c r="B36" s="26"/>
      <c r="C36" s="27" t="s">
        <v>78</v>
      </c>
      <c r="D36" s="25">
        <v>4606008642196</v>
      </c>
      <c r="E36" s="28" t="s">
        <v>79</v>
      </c>
      <c r="F36" s="27" t="s">
        <v>77</v>
      </c>
      <c r="G36" s="29">
        <v>10526</v>
      </c>
      <c r="H36" s="30">
        <v>20</v>
      </c>
      <c r="I36" s="31">
        <v>19.95</v>
      </c>
      <c r="J36" s="32">
        <f t="shared" si="2"/>
        <v>19.95</v>
      </c>
      <c r="K36" s="33"/>
      <c r="L36" s="33"/>
      <c r="M36" s="34"/>
      <c r="N36" s="27">
        <f t="shared" si="3"/>
        <v>0</v>
      </c>
      <c r="O36" s="35">
        <v>2025</v>
      </c>
    </row>
    <row r="37" spans="1:15" s="1" customFormat="1" ht="93" customHeight="1" x14ac:dyDescent="0.25">
      <c r="A37" s="25">
        <v>27</v>
      </c>
      <c r="B37" s="26"/>
      <c r="C37" s="27" t="s">
        <v>80</v>
      </c>
      <c r="D37" s="25">
        <v>4606008642202</v>
      </c>
      <c r="E37" s="28" t="s">
        <v>81</v>
      </c>
      <c r="F37" s="27" t="s">
        <v>77</v>
      </c>
      <c r="G37" s="29">
        <v>10503</v>
      </c>
      <c r="H37" s="30">
        <v>20</v>
      </c>
      <c r="I37" s="31">
        <v>19.95</v>
      </c>
      <c r="J37" s="32">
        <f t="shared" si="2"/>
        <v>19.95</v>
      </c>
      <c r="K37" s="33"/>
      <c r="L37" s="33"/>
      <c r="M37" s="34"/>
      <c r="N37" s="27">
        <f t="shared" si="3"/>
        <v>0</v>
      </c>
      <c r="O37" s="35">
        <v>2025</v>
      </c>
    </row>
    <row r="38" spans="1:15" s="1" customFormat="1" ht="93" customHeight="1" x14ac:dyDescent="0.25">
      <c r="A38" s="25">
        <v>28</v>
      </c>
      <c r="B38" s="26"/>
      <c r="C38" s="27" t="s">
        <v>82</v>
      </c>
      <c r="D38" s="25">
        <v>4606008642219</v>
      </c>
      <c r="E38" s="28" t="s">
        <v>83</v>
      </c>
      <c r="F38" s="27" t="s">
        <v>77</v>
      </c>
      <c r="G38" s="29">
        <v>10496</v>
      </c>
      <c r="H38" s="30">
        <v>20</v>
      </c>
      <c r="I38" s="31">
        <v>19.95</v>
      </c>
      <c r="J38" s="32">
        <f t="shared" si="2"/>
        <v>19.95</v>
      </c>
      <c r="K38" s="33"/>
      <c r="L38" s="33"/>
      <c r="M38" s="34"/>
      <c r="N38" s="27">
        <f t="shared" si="3"/>
        <v>0</v>
      </c>
      <c r="O38" s="35">
        <v>2025</v>
      </c>
    </row>
    <row r="39" spans="1:15" s="1" customFormat="1" ht="93" customHeight="1" x14ac:dyDescent="0.25">
      <c r="A39" s="25">
        <v>29</v>
      </c>
      <c r="B39" s="26"/>
      <c r="C39" s="27" t="s">
        <v>84</v>
      </c>
      <c r="D39" s="25">
        <v>4606008642226</v>
      </c>
      <c r="E39" s="28" t="s">
        <v>85</v>
      </c>
      <c r="F39" s="27" t="s">
        <v>77</v>
      </c>
      <c r="G39" s="29">
        <v>10518</v>
      </c>
      <c r="H39" s="30">
        <v>20</v>
      </c>
      <c r="I39" s="31">
        <v>19.95</v>
      </c>
      <c r="J39" s="32">
        <f t="shared" si="2"/>
        <v>19.95</v>
      </c>
      <c r="K39" s="33"/>
      <c r="L39" s="33"/>
      <c r="M39" s="34"/>
      <c r="N39" s="27">
        <f t="shared" si="3"/>
        <v>0</v>
      </c>
      <c r="O39" s="35">
        <v>2025</v>
      </c>
    </row>
    <row r="40" spans="1:15" s="1" customFormat="1" ht="93" customHeight="1" x14ac:dyDescent="0.25">
      <c r="A40" s="25">
        <v>30</v>
      </c>
      <c r="B40" s="26"/>
      <c r="C40" s="27" t="s">
        <v>86</v>
      </c>
      <c r="D40" s="25">
        <v>4606008642233</v>
      </c>
      <c r="E40" s="28" t="s">
        <v>87</v>
      </c>
      <c r="F40" s="27" t="s">
        <v>77</v>
      </c>
      <c r="G40" s="29">
        <v>10237</v>
      </c>
      <c r="H40" s="30">
        <v>20</v>
      </c>
      <c r="I40" s="31">
        <v>19.95</v>
      </c>
      <c r="J40" s="32">
        <f t="shared" si="2"/>
        <v>19.95</v>
      </c>
      <c r="K40" s="33"/>
      <c r="L40" s="33"/>
      <c r="M40" s="34"/>
      <c r="N40" s="27">
        <f t="shared" si="3"/>
        <v>0</v>
      </c>
      <c r="O40" s="35">
        <v>2025</v>
      </c>
    </row>
    <row r="41" spans="1:15" s="1" customFormat="1" ht="93" customHeight="1" x14ac:dyDescent="0.25">
      <c r="A41" s="25">
        <v>31</v>
      </c>
      <c r="B41" s="26"/>
      <c r="C41" s="27" t="s">
        <v>88</v>
      </c>
      <c r="D41" s="25">
        <v>4606008642240</v>
      </c>
      <c r="E41" s="28" t="s">
        <v>89</v>
      </c>
      <c r="F41" s="27" t="s">
        <v>77</v>
      </c>
      <c r="G41" s="29">
        <v>10196</v>
      </c>
      <c r="H41" s="30">
        <v>20</v>
      </c>
      <c r="I41" s="31">
        <v>19.95</v>
      </c>
      <c r="J41" s="32">
        <f t="shared" si="2"/>
        <v>19.95</v>
      </c>
      <c r="K41" s="33"/>
      <c r="L41" s="33"/>
      <c r="M41" s="34"/>
      <c r="N41" s="27">
        <f t="shared" si="3"/>
        <v>0</v>
      </c>
      <c r="O41" s="35">
        <v>2025</v>
      </c>
    </row>
    <row r="42" spans="1:15" s="1" customFormat="1" ht="93" customHeight="1" x14ac:dyDescent="0.25">
      <c r="A42" s="25">
        <v>32</v>
      </c>
      <c r="B42" s="26"/>
      <c r="C42" s="27" t="s">
        <v>90</v>
      </c>
      <c r="D42" s="25">
        <v>4606008642257</v>
      </c>
      <c r="E42" s="28" t="s">
        <v>91</v>
      </c>
      <c r="F42" s="27" t="s">
        <v>77</v>
      </c>
      <c r="G42" s="29">
        <v>10466</v>
      </c>
      <c r="H42" s="30">
        <v>20</v>
      </c>
      <c r="I42" s="31">
        <v>19.95</v>
      </c>
      <c r="J42" s="32">
        <f t="shared" si="2"/>
        <v>19.95</v>
      </c>
      <c r="K42" s="33"/>
      <c r="L42" s="33"/>
      <c r="M42" s="34"/>
      <c r="N42" s="27">
        <f t="shared" si="3"/>
        <v>0</v>
      </c>
      <c r="O42" s="35">
        <v>2025</v>
      </c>
    </row>
    <row r="43" spans="1:15" s="1" customFormat="1" ht="93" customHeight="1" x14ac:dyDescent="0.25">
      <c r="A43" s="25">
        <v>33</v>
      </c>
      <c r="B43" s="26"/>
      <c r="C43" s="27" t="s">
        <v>92</v>
      </c>
      <c r="D43" s="25">
        <v>4606008642264</v>
      </c>
      <c r="E43" s="28" t="s">
        <v>93</v>
      </c>
      <c r="F43" s="27" t="s">
        <v>77</v>
      </c>
      <c r="G43" s="29">
        <v>10415</v>
      </c>
      <c r="H43" s="30">
        <v>20</v>
      </c>
      <c r="I43" s="31">
        <v>19.95</v>
      </c>
      <c r="J43" s="32">
        <f t="shared" si="2"/>
        <v>19.95</v>
      </c>
      <c r="K43" s="33"/>
      <c r="L43" s="33"/>
      <c r="M43" s="34"/>
      <c r="N43" s="27">
        <f t="shared" si="3"/>
        <v>0</v>
      </c>
      <c r="O43" s="35">
        <v>2025</v>
      </c>
    </row>
    <row r="44" spans="1:15" s="1" customFormat="1" ht="93" customHeight="1" x14ac:dyDescent="0.25">
      <c r="A44" s="25">
        <v>34</v>
      </c>
      <c r="B44" s="26"/>
      <c r="C44" s="27" t="s">
        <v>94</v>
      </c>
      <c r="D44" s="25">
        <v>4606008642271</v>
      </c>
      <c r="E44" s="28" t="s">
        <v>95</v>
      </c>
      <c r="F44" s="27" t="s">
        <v>77</v>
      </c>
      <c r="G44" s="29">
        <v>10675</v>
      </c>
      <c r="H44" s="30">
        <v>20</v>
      </c>
      <c r="I44" s="31">
        <v>19.95</v>
      </c>
      <c r="J44" s="32">
        <f t="shared" si="2"/>
        <v>19.95</v>
      </c>
      <c r="K44" s="33"/>
      <c r="L44" s="33"/>
      <c r="M44" s="34"/>
      <c r="N44" s="27">
        <f t="shared" si="3"/>
        <v>0</v>
      </c>
      <c r="O44" s="35">
        <v>2025</v>
      </c>
    </row>
    <row r="45" spans="1:15" s="1" customFormat="1" ht="93" customHeight="1" x14ac:dyDescent="0.25">
      <c r="A45" s="25">
        <v>35</v>
      </c>
      <c r="B45" s="26"/>
      <c r="C45" s="27" t="s">
        <v>96</v>
      </c>
      <c r="D45" s="25">
        <v>4606008642288</v>
      </c>
      <c r="E45" s="28" t="s">
        <v>97</v>
      </c>
      <c r="F45" s="27" t="s">
        <v>77</v>
      </c>
      <c r="G45" s="29">
        <v>10676</v>
      </c>
      <c r="H45" s="30">
        <v>20</v>
      </c>
      <c r="I45" s="31">
        <v>19.95</v>
      </c>
      <c r="J45" s="32">
        <f t="shared" si="2"/>
        <v>19.95</v>
      </c>
      <c r="K45" s="33"/>
      <c r="L45" s="33"/>
      <c r="M45" s="34"/>
      <c r="N45" s="27">
        <f t="shared" si="3"/>
        <v>0</v>
      </c>
      <c r="O45" s="35">
        <v>2025</v>
      </c>
    </row>
    <row r="46" spans="1:15" s="1" customFormat="1" ht="93" customHeight="1" x14ac:dyDescent="0.25">
      <c r="A46" s="25">
        <v>36</v>
      </c>
      <c r="B46" s="26"/>
      <c r="C46" s="27" t="s">
        <v>98</v>
      </c>
      <c r="D46" s="25">
        <v>4606008642295</v>
      </c>
      <c r="E46" s="28" t="s">
        <v>99</v>
      </c>
      <c r="F46" s="27" t="s">
        <v>77</v>
      </c>
      <c r="G46" s="29">
        <v>10275</v>
      </c>
      <c r="H46" s="30">
        <v>20</v>
      </c>
      <c r="I46" s="31">
        <v>19.95</v>
      </c>
      <c r="J46" s="32">
        <f t="shared" si="2"/>
        <v>19.95</v>
      </c>
      <c r="K46" s="33"/>
      <c r="L46" s="33"/>
      <c r="M46" s="34"/>
      <c r="N46" s="27">
        <f t="shared" si="3"/>
        <v>0</v>
      </c>
      <c r="O46" s="35">
        <v>2025</v>
      </c>
    </row>
    <row r="47" spans="1:15" s="20" customFormat="1" ht="15" customHeight="1" x14ac:dyDescent="0.25">
      <c r="A47" s="21" t="s">
        <v>100</v>
      </c>
      <c r="B47" s="22"/>
      <c r="C47" s="23"/>
      <c r="D47" s="23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</row>
    <row r="48" spans="1:15" s="1" customFormat="1" ht="93" customHeight="1" x14ac:dyDescent="0.25">
      <c r="A48" s="25">
        <v>37</v>
      </c>
      <c r="B48" s="26"/>
      <c r="C48" s="27" t="s">
        <v>101</v>
      </c>
      <c r="D48" s="25">
        <v>4606008620637</v>
      </c>
      <c r="E48" s="28" t="s">
        <v>102</v>
      </c>
      <c r="F48" s="27" t="s">
        <v>103</v>
      </c>
      <c r="G48" s="36">
        <v>176</v>
      </c>
      <c r="H48" s="30">
        <v>20</v>
      </c>
      <c r="I48" s="31">
        <v>412.04</v>
      </c>
      <c r="J48" s="32">
        <f>ROUND(I48-I48*J$3/100,2)</f>
        <v>412.04</v>
      </c>
      <c r="K48" s="33"/>
      <c r="L48" s="33"/>
      <c r="M48" s="34"/>
      <c r="N48" s="27">
        <f>ROUND(SUM(IF(L48+K48=0, J48, L48+K48)*M48),2)</f>
        <v>0</v>
      </c>
      <c r="O48" s="35">
        <v>2025</v>
      </c>
    </row>
    <row r="49" spans="1:15" s="20" customFormat="1" ht="15" customHeight="1" x14ac:dyDescent="0.25">
      <c r="A49" s="21" t="s">
        <v>104</v>
      </c>
      <c r="B49" s="22"/>
      <c r="C49" s="23"/>
      <c r="D49" s="23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</row>
    <row r="50" spans="1:15" s="1" customFormat="1" ht="93" customHeight="1" x14ac:dyDescent="0.25">
      <c r="A50" s="25">
        <v>38</v>
      </c>
      <c r="B50" s="26"/>
      <c r="C50" s="27" t="s">
        <v>105</v>
      </c>
      <c r="D50" s="25">
        <v>4606008637451</v>
      </c>
      <c r="E50" s="28" t="s">
        <v>106</v>
      </c>
      <c r="F50" s="27" t="s">
        <v>21</v>
      </c>
      <c r="G50" s="29">
        <v>4979</v>
      </c>
      <c r="H50" s="30">
        <v>10</v>
      </c>
      <c r="I50" s="31">
        <v>187</v>
      </c>
      <c r="J50" s="32">
        <f>ROUND(I50-I50*J$3/100,2)</f>
        <v>187</v>
      </c>
      <c r="K50" s="33"/>
      <c r="L50" s="33"/>
      <c r="M50" s="34"/>
      <c r="N50" s="27">
        <f>ROUND(SUM(IF(L50+K50=0, J50, L50+K50)*M50),2)</f>
        <v>0</v>
      </c>
      <c r="O50" s="35">
        <v>2025</v>
      </c>
    </row>
    <row r="51" spans="1:15" s="1" customFormat="1" ht="93" customHeight="1" x14ac:dyDescent="0.25">
      <c r="A51" s="25">
        <v>39</v>
      </c>
      <c r="B51" s="26"/>
      <c r="C51" s="27" t="s">
        <v>107</v>
      </c>
      <c r="D51" s="25">
        <v>4606008637468</v>
      </c>
      <c r="E51" s="28" t="s">
        <v>108</v>
      </c>
      <c r="F51" s="27" t="s">
        <v>21</v>
      </c>
      <c r="G51" s="29">
        <v>5287</v>
      </c>
      <c r="H51" s="30">
        <v>10</v>
      </c>
      <c r="I51" s="31">
        <v>187</v>
      </c>
      <c r="J51" s="32">
        <f>ROUND(I51-I51*J$3/100,2)</f>
        <v>187</v>
      </c>
      <c r="K51" s="33"/>
      <c r="L51" s="33"/>
      <c r="M51" s="34"/>
      <c r="N51" s="27">
        <f>ROUND(SUM(IF(L51+K51=0, J51, L51+K51)*M51),2)</f>
        <v>0</v>
      </c>
      <c r="O51" s="35">
        <v>2025</v>
      </c>
    </row>
    <row r="52" spans="1:15" s="1" customFormat="1" ht="93" customHeight="1" x14ac:dyDescent="0.25">
      <c r="A52" s="25">
        <v>40</v>
      </c>
      <c r="B52" s="26"/>
      <c r="C52" s="27" t="s">
        <v>109</v>
      </c>
      <c r="D52" s="25">
        <v>4606008637475</v>
      </c>
      <c r="E52" s="28" t="s">
        <v>110</v>
      </c>
      <c r="F52" s="27" t="s">
        <v>21</v>
      </c>
      <c r="G52" s="29">
        <v>5009</v>
      </c>
      <c r="H52" s="30">
        <v>10</v>
      </c>
      <c r="I52" s="31">
        <v>187</v>
      </c>
      <c r="J52" s="32">
        <f>ROUND(I52-I52*J$3/100,2)</f>
        <v>187</v>
      </c>
      <c r="K52" s="33"/>
      <c r="L52" s="33"/>
      <c r="M52" s="34"/>
      <c r="N52" s="27">
        <f>ROUND(SUM(IF(L52+K52=0, J52, L52+K52)*M52),2)</f>
        <v>0</v>
      </c>
      <c r="O52" s="35">
        <v>2025</v>
      </c>
    </row>
    <row r="53" spans="1:15" s="1" customFormat="1" ht="93" customHeight="1" x14ac:dyDescent="0.25">
      <c r="A53" s="25">
        <v>41</v>
      </c>
      <c r="B53" s="26"/>
      <c r="C53" s="27" t="s">
        <v>111</v>
      </c>
      <c r="D53" s="25">
        <v>4606008637482</v>
      </c>
      <c r="E53" s="28" t="s">
        <v>112</v>
      </c>
      <c r="F53" s="27" t="s">
        <v>21</v>
      </c>
      <c r="G53" s="29">
        <v>4938</v>
      </c>
      <c r="H53" s="30">
        <v>10</v>
      </c>
      <c r="I53" s="31">
        <v>187</v>
      </c>
      <c r="J53" s="32">
        <f>ROUND(I53-I53*J$3/100,2)</f>
        <v>187</v>
      </c>
      <c r="K53" s="33"/>
      <c r="L53" s="33"/>
      <c r="M53" s="34"/>
      <c r="N53" s="27">
        <f>ROUND(SUM(IF(L53+K53=0, J53, L53+K53)*M53),2)</f>
        <v>0</v>
      </c>
      <c r="O53" s="35">
        <v>2025</v>
      </c>
    </row>
    <row r="54" spans="1:15" s="20" customFormat="1" ht="15" customHeight="1" x14ac:dyDescent="0.25">
      <c r="A54" s="21" t="s">
        <v>113</v>
      </c>
      <c r="B54" s="22"/>
      <c r="C54" s="23"/>
      <c r="D54" s="23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</row>
    <row r="55" spans="1:15" s="1" customFormat="1" ht="93" customHeight="1" x14ac:dyDescent="0.25">
      <c r="A55" s="25">
        <v>42</v>
      </c>
      <c r="B55" s="26"/>
      <c r="C55" s="27" t="s">
        <v>114</v>
      </c>
      <c r="D55" s="25">
        <v>4606008621153</v>
      </c>
      <c r="E55" s="28" t="s">
        <v>115</v>
      </c>
      <c r="F55" s="27" t="s">
        <v>116</v>
      </c>
      <c r="G55" s="36">
        <v>635</v>
      </c>
      <c r="H55" s="30">
        <v>20</v>
      </c>
      <c r="I55" s="31">
        <v>374.35</v>
      </c>
      <c r="J55" s="32">
        <f>ROUND(I55-I55*J$3/100,2)</f>
        <v>374.35</v>
      </c>
      <c r="K55" s="33"/>
      <c r="L55" s="33"/>
      <c r="M55" s="34"/>
      <c r="N55" s="27">
        <f>ROUND(SUM(IF(L55+K55=0, J55, L55+K55)*M55),2)</f>
        <v>0</v>
      </c>
      <c r="O55" s="35">
        <v>2025</v>
      </c>
    </row>
    <row r="56" spans="1:15" s="1" customFormat="1" ht="93" customHeight="1" x14ac:dyDescent="0.25">
      <c r="A56" s="25">
        <v>43</v>
      </c>
      <c r="B56" s="26"/>
      <c r="C56" s="27" t="s">
        <v>117</v>
      </c>
      <c r="D56" s="25">
        <v>4606008621160</v>
      </c>
      <c r="E56" s="28" t="s">
        <v>118</v>
      </c>
      <c r="F56" s="27" t="s">
        <v>116</v>
      </c>
      <c r="G56" s="36">
        <v>593</v>
      </c>
      <c r="H56" s="30">
        <v>20</v>
      </c>
      <c r="I56" s="31">
        <v>374.35</v>
      </c>
      <c r="J56" s="32">
        <f>ROUND(I56-I56*J$3/100,2)</f>
        <v>374.35</v>
      </c>
      <c r="K56" s="33"/>
      <c r="L56" s="33"/>
      <c r="M56" s="34"/>
      <c r="N56" s="27">
        <f>ROUND(SUM(IF(L56+K56=0, J56, L56+K56)*M56),2)</f>
        <v>0</v>
      </c>
      <c r="O56" s="35">
        <v>2025</v>
      </c>
    </row>
    <row r="57" spans="1:15" s="1" customFormat="1" ht="93" customHeight="1" x14ac:dyDescent="0.25">
      <c r="A57" s="25">
        <v>44</v>
      </c>
      <c r="B57" s="26"/>
      <c r="C57" s="27" t="s">
        <v>119</v>
      </c>
      <c r="D57" s="25">
        <v>4606008621177</v>
      </c>
      <c r="E57" s="28" t="s">
        <v>120</v>
      </c>
      <c r="F57" s="27" t="s">
        <v>116</v>
      </c>
      <c r="G57" s="36">
        <v>555</v>
      </c>
      <c r="H57" s="30">
        <v>20</v>
      </c>
      <c r="I57" s="31">
        <v>374.35</v>
      </c>
      <c r="J57" s="32">
        <f>ROUND(I57-I57*J$3/100,2)</f>
        <v>374.35</v>
      </c>
      <c r="K57" s="33"/>
      <c r="L57" s="33"/>
      <c r="M57" s="34"/>
      <c r="N57" s="27">
        <f>ROUND(SUM(IF(L57+K57=0, J57, L57+K57)*M57),2)</f>
        <v>0</v>
      </c>
      <c r="O57" s="35">
        <v>2025</v>
      </c>
    </row>
    <row r="58" spans="1:15" s="20" customFormat="1" ht="15" customHeight="1" x14ac:dyDescent="0.25">
      <c r="A58" s="21" t="s">
        <v>121</v>
      </c>
      <c r="B58" s="22"/>
      <c r="C58" s="23"/>
      <c r="D58" s="23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</row>
    <row r="59" spans="1:15" s="1" customFormat="1" ht="93" customHeight="1" x14ac:dyDescent="0.25">
      <c r="A59" s="25">
        <v>45</v>
      </c>
      <c r="B59" s="26"/>
      <c r="C59" s="27" t="s">
        <v>122</v>
      </c>
      <c r="D59" s="25">
        <v>4606008631268</v>
      </c>
      <c r="E59" s="28" t="s">
        <v>123</v>
      </c>
      <c r="F59" s="27" t="s">
        <v>124</v>
      </c>
      <c r="G59" s="36">
        <v>469</v>
      </c>
      <c r="H59" s="30">
        <v>10</v>
      </c>
      <c r="I59" s="31">
        <v>96.95</v>
      </c>
      <c r="J59" s="32">
        <f>ROUND(I59-I59*J$3/100,2)</f>
        <v>96.95</v>
      </c>
      <c r="K59" s="33"/>
      <c r="L59" s="33"/>
      <c r="M59" s="34"/>
      <c r="N59" s="27">
        <f>ROUND(SUM(IF(L59+K59=0, J59, L59+K59)*M59),2)</f>
        <v>0</v>
      </c>
      <c r="O59" s="35">
        <v>2025</v>
      </c>
    </row>
    <row r="60" spans="1:15" s="1" customFormat="1" ht="93" customHeight="1" x14ac:dyDescent="0.25">
      <c r="A60" s="25">
        <v>46</v>
      </c>
      <c r="B60" s="26"/>
      <c r="C60" s="27" t="s">
        <v>125</v>
      </c>
      <c r="D60" s="25">
        <v>4606008631275</v>
      </c>
      <c r="E60" s="28" t="s">
        <v>126</v>
      </c>
      <c r="F60" s="27" t="s">
        <v>124</v>
      </c>
      <c r="G60" s="29">
        <v>4374</v>
      </c>
      <c r="H60" s="30">
        <v>10</v>
      </c>
      <c r="I60" s="31">
        <v>96.95</v>
      </c>
      <c r="J60" s="32">
        <f>ROUND(I60-I60*J$3/100,2)</f>
        <v>96.95</v>
      </c>
      <c r="K60" s="33"/>
      <c r="L60" s="33"/>
      <c r="M60" s="34"/>
      <c r="N60" s="27">
        <f>ROUND(SUM(IF(L60+K60=0, J60, L60+K60)*M60),2)</f>
        <v>0</v>
      </c>
      <c r="O60" s="35">
        <v>2025</v>
      </c>
    </row>
    <row r="61" spans="1:15" s="1" customFormat="1" ht="93" customHeight="1" x14ac:dyDescent="0.25">
      <c r="A61" s="25">
        <v>47</v>
      </c>
      <c r="B61" s="26"/>
      <c r="C61" s="27" t="s">
        <v>127</v>
      </c>
      <c r="D61" s="25">
        <v>4606008631299</v>
      </c>
      <c r="E61" s="28" t="s">
        <v>128</v>
      </c>
      <c r="F61" s="27" t="s">
        <v>124</v>
      </c>
      <c r="G61" s="36">
        <v>615</v>
      </c>
      <c r="H61" s="30">
        <v>10</v>
      </c>
      <c r="I61" s="31">
        <v>96.95</v>
      </c>
      <c r="J61" s="32">
        <f>ROUND(I61-I61*J$3/100,2)</f>
        <v>96.95</v>
      </c>
      <c r="K61" s="33"/>
      <c r="L61" s="33"/>
      <c r="M61" s="34"/>
      <c r="N61" s="27">
        <f>ROUND(SUM(IF(L61+K61=0, J61, L61+K61)*M61),2)</f>
        <v>0</v>
      </c>
      <c r="O61" s="35">
        <v>2025</v>
      </c>
    </row>
    <row r="62" spans="1:15" s="20" customFormat="1" ht="15" customHeight="1" x14ac:dyDescent="0.25">
      <c r="A62" s="21" t="s">
        <v>129</v>
      </c>
      <c r="B62" s="22"/>
      <c r="C62" s="23"/>
      <c r="D62" s="23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</row>
    <row r="63" spans="1:15" s="1" customFormat="1" ht="93" customHeight="1" x14ac:dyDescent="0.25">
      <c r="A63" s="25">
        <v>48</v>
      </c>
      <c r="B63" s="26"/>
      <c r="C63" s="27" t="s">
        <v>130</v>
      </c>
      <c r="D63" s="25">
        <v>4606008631435</v>
      </c>
      <c r="E63" s="28" t="s">
        <v>131</v>
      </c>
      <c r="F63" s="27" t="s">
        <v>65</v>
      </c>
      <c r="G63" s="29">
        <v>14681</v>
      </c>
      <c r="H63" s="30">
        <v>10</v>
      </c>
      <c r="I63" s="31">
        <v>25.55</v>
      </c>
      <c r="J63" s="32">
        <f>ROUND(I63-I63*J$3/100,2)</f>
        <v>25.55</v>
      </c>
      <c r="K63" s="33"/>
      <c r="L63" s="33"/>
      <c r="M63" s="34"/>
      <c r="N63" s="27">
        <f>ROUND(SUM(IF(L63+K63=0, J63, L63+K63)*M63),2)</f>
        <v>0</v>
      </c>
      <c r="O63" s="35">
        <v>2025</v>
      </c>
    </row>
    <row r="64" spans="1:15" s="1" customFormat="1" ht="93" customHeight="1" x14ac:dyDescent="0.25">
      <c r="A64" s="25">
        <v>49</v>
      </c>
      <c r="B64" s="26"/>
      <c r="C64" s="27" t="s">
        <v>132</v>
      </c>
      <c r="D64" s="25">
        <v>4606008631442</v>
      </c>
      <c r="E64" s="28" t="s">
        <v>133</v>
      </c>
      <c r="F64" s="27" t="s">
        <v>65</v>
      </c>
      <c r="G64" s="29">
        <v>13181</v>
      </c>
      <c r="H64" s="30">
        <v>10</v>
      </c>
      <c r="I64" s="31">
        <v>25.55</v>
      </c>
      <c r="J64" s="32">
        <f>ROUND(I64-I64*J$3/100,2)</f>
        <v>25.55</v>
      </c>
      <c r="K64" s="33"/>
      <c r="L64" s="33"/>
      <c r="M64" s="34"/>
      <c r="N64" s="27">
        <f>ROUND(SUM(IF(L64+K64=0, J64, L64+K64)*M64),2)</f>
        <v>0</v>
      </c>
      <c r="O64" s="35">
        <v>2025</v>
      </c>
    </row>
    <row r="65" spans="1:15" s="1" customFormat="1" ht="93" customHeight="1" x14ac:dyDescent="0.25">
      <c r="A65" s="25">
        <v>50</v>
      </c>
      <c r="B65" s="26"/>
      <c r="C65" s="27" t="s">
        <v>134</v>
      </c>
      <c r="D65" s="25">
        <v>4606008631466</v>
      </c>
      <c r="E65" s="28" t="s">
        <v>135</v>
      </c>
      <c r="F65" s="27" t="s">
        <v>65</v>
      </c>
      <c r="G65" s="29">
        <v>20643</v>
      </c>
      <c r="H65" s="30">
        <v>10</v>
      </c>
      <c r="I65" s="31">
        <v>25.55</v>
      </c>
      <c r="J65" s="32">
        <f>ROUND(I65-I65*J$3/100,2)</f>
        <v>25.55</v>
      </c>
      <c r="K65" s="33"/>
      <c r="L65" s="33"/>
      <c r="M65" s="34"/>
      <c r="N65" s="27">
        <f>ROUND(SUM(IF(L65+K65=0, J65, L65+K65)*M65),2)</f>
        <v>0</v>
      </c>
      <c r="O65" s="35">
        <v>2025</v>
      </c>
    </row>
    <row r="66" spans="1:15" s="1" customFormat="1" ht="93" customHeight="1" x14ac:dyDescent="0.25">
      <c r="A66" s="25">
        <v>51</v>
      </c>
      <c r="B66" s="26"/>
      <c r="C66" s="27" t="s">
        <v>136</v>
      </c>
      <c r="D66" s="25">
        <v>4606008631503</v>
      </c>
      <c r="E66" s="28" t="s">
        <v>137</v>
      </c>
      <c r="F66" s="27" t="s">
        <v>65</v>
      </c>
      <c r="G66" s="29">
        <v>14171</v>
      </c>
      <c r="H66" s="30">
        <v>10</v>
      </c>
      <c r="I66" s="31">
        <v>25.55</v>
      </c>
      <c r="J66" s="32">
        <f>ROUND(I66-I66*J$3/100,2)</f>
        <v>25.55</v>
      </c>
      <c r="K66" s="33"/>
      <c r="L66" s="33"/>
      <c r="M66" s="34"/>
      <c r="N66" s="27">
        <f>ROUND(SUM(IF(L66+K66=0, J66, L66+K66)*M66),2)</f>
        <v>0</v>
      </c>
      <c r="O66" s="35">
        <v>2025</v>
      </c>
    </row>
    <row r="67" spans="1:15" s="1" customFormat="1" ht="93" customHeight="1" x14ac:dyDescent="0.25">
      <c r="A67" s="25">
        <v>52</v>
      </c>
      <c r="B67" s="26"/>
      <c r="C67" s="27" t="s">
        <v>138</v>
      </c>
      <c r="D67" s="25">
        <v>4606008631534</v>
      </c>
      <c r="E67" s="28" t="s">
        <v>139</v>
      </c>
      <c r="F67" s="27" t="s">
        <v>65</v>
      </c>
      <c r="G67" s="29">
        <v>13000</v>
      </c>
      <c r="H67" s="30">
        <v>10</v>
      </c>
      <c r="I67" s="31">
        <v>25.55</v>
      </c>
      <c r="J67" s="32">
        <f>ROUND(I67-I67*J$3/100,2)</f>
        <v>25.55</v>
      </c>
      <c r="K67" s="33"/>
      <c r="L67" s="33"/>
      <c r="M67" s="34"/>
      <c r="N67" s="27">
        <f>ROUND(SUM(IF(L67+K67=0, J67, L67+K67)*M67),2)</f>
        <v>0</v>
      </c>
      <c r="O67" s="35">
        <v>2025</v>
      </c>
    </row>
    <row r="68" spans="1:15" s="20" customFormat="1" ht="15" customHeight="1" x14ac:dyDescent="0.25">
      <c r="A68" s="21" t="s">
        <v>140</v>
      </c>
      <c r="B68" s="22"/>
      <c r="C68" s="23"/>
      <c r="D68" s="23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</row>
    <row r="69" spans="1:15" s="1" customFormat="1" ht="93" customHeight="1" x14ac:dyDescent="0.25">
      <c r="A69" s="25">
        <v>53</v>
      </c>
      <c r="B69" s="26"/>
      <c r="C69" s="27" t="s">
        <v>141</v>
      </c>
      <c r="D69" s="25">
        <v>4606008631541</v>
      </c>
      <c r="E69" s="28" t="s">
        <v>142</v>
      </c>
      <c r="F69" s="27" t="s">
        <v>65</v>
      </c>
      <c r="G69" s="29">
        <v>3911</v>
      </c>
      <c r="H69" s="30">
        <v>10</v>
      </c>
      <c r="I69" s="31">
        <v>27.9</v>
      </c>
      <c r="J69" s="32">
        <f>ROUND(I69-I69*J$3/100,2)</f>
        <v>27.9</v>
      </c>
      <c r="K69" s="33"/>
      <c r="L69" s="33"/>
      <c r="M69" s="34"/>
      <c r="N69" s="27">
        <f>ROUND(SUM(IF(L69+K69=0, J69, L69+K69)*M69),2)</f>
        <v>0</v>
      </c>
      <c r="O69" s="35">
        <v>2025</v>
      </c>
    </row>
    <row r="70" spans="1:15" s="1" customFormat="1" ht="93" customHeight="1" x14ac:dyDescent="0.25">
      <c r="A70" s="25">
        <v>54</v>
      </c>
      <c r="B70" s="26"/>
      <c r="C70" s="27" t="s">
        <v>143</v>
      </c>
      <c r="D70" s="25">
        <v>4606008631572</v>
      </c>
      <c r="E70" s="28" t="s">
        <v>144</v>
      </c>
      <c r="F70" s="27" t="s">
        <v>65</v>
      </c>
      <c r="G70" s="29">
        <v>8273</v>
      </c>
      <c r="H70" s="30">
        <v>10</v>
      </c>
      <c r="I70" s="31">
        <v>27.9</v>
      </c>
      <c r="J70" s="32">
        <f>ROUND(I70-I70*J$3/100,2)</f>
        <v>27.9</v>
      </c>
      <c r="K70" s="33"/>
      <c r="L70" s="33"/>
      <c r="M70" s="34"/>
      <c r="N70" s="27">
        <f>ROUND(SUM(IF(L70+K70=0, J70, L70+K70)*M70),2)</f>
        <v>0</v>
      </c>
      <c r="O70" s="35">
        <v>2025</v>
      </c>
    </row>
    <row r="71" spans="1:15" s="1" customFormat="1" ht="93" customHeight="1" x14ac:dyDescent="0.25">
      <c r="A71" s="25">
        <v>55</v>
      </c>
      <c r="B71" s="26"/>
      <c r="C71" s="27" t="s">
        <v>145</v>
      </c>
      <c r="D71" s="25">
        <v>4606008631589</v>
      </c>
      <c r="E71" s="28" t="s">
        <v>146</v>
      </c>
      <c r="F71" s="27" t="s">
        <v>65</v>
      </c>
      <c r="G71" s="29">
        <v>2028</v>
      </c>
      <c r="H71" s="30">
        <v>10</v>
      </c>
      <c r="I71" s="31">
        <v>27.9</v>
      </c>
      <c r="J71" s="32">
        <f>ROUND(I71-I71*J$3/100,2)</f>
        <v>27.9</v>
      </c>
      <c r="K71" s="33"/>
      <c r="L71" s="33"/>
      <c r="M71" s="34"/>
      <c r="N71" s="27">
        <f>ROUND(SUM(IF(L71+K71=0, J71, L71+K71)*M71),2)</f>
        <v>0</v>
      </c>
      <c r="O71" s="35">
        <v>2025</v>
      </c>
    </row>
    <row r="72" spans="1:15" s="1" customFormat="1" ht="93" customHeight="1" x14ac:dyDescent="0.25">
      <c r="A72" s="25">
        <v>56</v>
      </c>
      <c r="B72" s="26"/>
      <c r="C72" s="27" t="s">
        <v>147</v>
      </c>
      <c r="D72" s="25">
        <v>4606008631596</v>
      </c>
      <c r="E72" s="28" t="s">
        <v>148</v>
      </c>
      <c r="F72" s="27" t="s">
        <v>65</v>
      </c>
      <c r="G72" s="29">
        <v>6352</v>
      </c>
      <c r="H72" s="30">
        <v>10</v>
      </c>
      <c r="I72" s="31">
        <v>27.9</v>
      </c>
      <c r="J72" s="32">
        <f>ROUND(I72-I72*J$3/100,2)</f>
        <v>27.9</v>
      </c>
      <c r="K72" s="33"/>
      <c r="L72" s="33"/>
      <c r="M72" s="34"/>
      <c r="N72" s="27">
        <f>ROUND(SUM(IF(L72+K72=0, J72, L72+K72)*M72),2)</f>
        <v>0</v>
      </c>
      <c r="O72" s="35">
        <v>2025</v>
      </c>
    </row>
    <row r="73" spans="1:15" s="1" customFormat="1" ht="93" customHeight="1" x14ac:dyDescent="0.25">
      <c r="A73" s="25">
        <v>57</v>
      </c>
      <c r="B73" s="26"/>
      <c r="C73" s="27" t="s">
        <v>149</v>
      </c>
      <c r="D73" s="25">
        <v>4606008631619</v>
      </c>
      <c r="E73" s="28" t="s">
        <v>150</v>
      </c>
      <c r="F73" s="27" t="s">
        <v>65</v>
      </c>
      <c r="G73" s="29">
        <v>8205</v>
      </c>
      <c r="H73" s="30">
        <v>10</v>
      </c>
      <c r="I73" s="31">
        <v>27.9</v>
      </c>
      <c r="J73" s="32">
        <f>ROUND(I73-I73*J$3/100,2)</f>
        <v>27.9</v>
      </c>
      <c r="K73" s="33"/>
      <c r="L73" s="33"/>
      <c r="M73" s="34"/>
      <c r="N73" s="27">
        <f>ROUND(SUM(IF(L73+K73=0, J73, L73+K73)*M73),2)</f>
        <v>0</v>
      </c>
      <c r="O73" s="35">
        <v>2025</v>
      </c>
    </row>
    <row r="74" spans="1:15" s="20" customFormat="1" ht="15" customHeight="1" x14ac:dyDescent="0.25">
      <c r="A74" s="21" t="s">
        <v>151</v>
      </c>
      <c r="B74" s="22"/>
      <c r="C74" s="23"/>
      <c r="D74" s="23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</row>
    <row r="75" spans="1:15" s="1" customFormat="1" ht="93" customHeight="1" x14ac:dyDescent="0.25">
      <c r="A75" s="25">
        <v>58</v>
      </c>
      <c r="B75" s="26"/>
      <c r="C75" s="27" t="s">
        <v>152</v>
      </c>
      <c r="D75" s="25">
        <v>4606008631657</v>
      </c>
      <c r="E75" s="28" t="s">
        <v>153</v>
      </c>
      <c r="F75" s="27" t="s">
        <v>154</v>
      </c>
      <c r="G75" s="29">
        <v>9893</v>
      </c>
      <c r="H75" s="30">
        <v>10</v>
      </c>
      <c r="I75" s="31">
        <v>68.849999999999994</v>
      </c>
      <c r="J75" s="32">
        <f>ROUND(I75-I75*J$3/100,2)</f>
        <v>68.849999999999994</v>
      </c>
      <c r="K75" s="33"/>
      <c r="L75" s="33"/>
      <c r="M75" s="34"/>
      <c r="N75" s="27">
        <f>ROUND(SUM(IF(L75+K75=0, J75, L75+K75)*M75),2)</f>
        <v>0</v>
      </c>
      <c r="O75" s="35">
        <v>2025</v>
      </c>
    </row>
    <row r="76" spans="1:15" s="1" customFormat="1" ht="93" customHeight="1" x14ac:dyDescent="0.25">
      <c r="A76" s="25">
        <v>59</v>
      </c>
      <c r="B76" s="26"/>
      <c r="C76" s="27" t="s">
        <v>155</v>
      </c>
      <c r="D76" s="25">
        <v>4606008631688</v>
      </c>
      <c r="E76" s="28" t="s">
        <v>156</v>
      </c>
      <c r="F76" s="27" t="s">
        <v>154</v>
      </c>
      <c r="G76" s="29">
        <v>11475</v>
      </c>
      <c r="H76" s="30">
        <v>10</v>
      </c>
      <c r="I76" s="31">
        <v>68.849999999999994</v>
      </c>
      <c r="J76" s="32">
        <f>ROUND(I76-I76*J$3/100,2)</f>
        <v>68.849999999999994</v>
      </c>
      <c r="K76" s="33"/>
      <c r="L76" s="33"/>
      <c r="M76" s="34"/>
      <c r="N76" s="27">
        <f>ROUND(SUM(IF(L76+K76=0, J76, L76+K76)*M76),2)</f>
        <v>0</v>
      </c>
      <c r="O76" s="35">
        <v>2025</v>
      </c>
    </row>
    <row r="77" spans="1:15" s="20" customFormat="1" ht="15" customHeight="1" x14ac:dyDescent="0.25">
      <c r="A77" s="21" t="s">
        <v>157</v>
      </c>
      <c r="B77" s="22"/>
      <c r="C77" s="23"/>
      <c r="D77" s="23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</row>
    <row r="78" spans="1:15" s="1" customFormat="1" ht="93" customHeight="1" x14ac:dyDescent="0.25">
      <c r="A78" s="25">
        <v>60</v>
      </c>
      <c r="B78" s="26"/>
      <c r="C78" s="27" t="s">
        <v>158</v>
      </c>
      <c r="D78" s="25">
        <v>4606008631701</v>
      </c>
      <c r="E78" s="28" t="s">
        <v>159</v>
      </c>
      <c r="F78" s="27" t="s">
        <v>154</v>
      </c>
      <c r="G78" s="29">
        <v>5093</v>
      </c>
      <c r="H78" s="30">
        <v>10</v>
      </c>
      <c r="I78" s="31">
        <v>67.7</v>
      </c>
      <c r="J78" s="32">
        <f>ROUND(I78-I78*J$3/100,2)</f>
        <v>67.7</v>
      </c>
      <c r="K78" s="33"/>
      <c r="L78" s="33"/>
      <c r="M78" s="34"/>
      <c r="N78" s="27">
        <f>ROUND(SUM(IF(L78+K78=0, J78, L78+K78)*M78),2)</f>
        <v>0</v>
      </c>
      <c r="O78" s="35">
        <v>2025</v>
      </c>
    </row>
    <row r="79" spans="1:15" s="1" customFormat="1" ht="93" customHeight="1" x14ac:dyDescent="0.25">
      <c r="A79" s="25">
        <v>61</v>
      </c>
      <c r="B79" s="26"/>
      <c r="C79" s="27" t="s">
        <v>160</v>
      </c>
      <c r="D79" s="25">
        <v>4606008631718</v>
      </c>
      <c r="E79" s="28" t="s">
        <v>161</v>
      </c>
      <c r="F79" s="27" t="s">
        <v>154</v>
      </c>
      <c r="G79" s="29">
        <v>7354</v>
      </c>
      <c r="H79" s="30">
        <v>10</v>
      </c>
      <c r="I79" s="31">
        <v>67.7</v>
      </c>
      <c r="J79" s="32">
        <f>ROUND(I79-I79*J$3/100,2)</f>
        <v>67.7</v>
      </c>
      <c r="K79" s="33"/>
      <c r="L79" s="33"/>
      <c r="M79" s="34"/>
      <c r="N79" s="27">
        <f>ROUND(SUM(IF(L79+K79=0, J79, L79+K79)*M79),2)</f>
        <v>0</v>
      </c>
      <c r="O79" s="35">
        <v>2025</v>
      </c>
    </row>
    <row r="80" spans="1:15" s="1" customFormat="1" ht="93" customHeight="1" x14ac:dyDescent="0.25">
      <c r="A80" s="25">
        <v>62</v>
      </c>
      <c r="B80" s="26"/>
      <c r="C80" s="27" t="s">
        <v>162</v>
      </c>
      <c r="D80" s="25">
        <v>4606008631725</v>
      </c>
      <c r="E80" s="28" t="s">
        <v>163</v>
      </c>
      <c r="F80" s="27" t="s">
        <v>154</v>
      </c>
      <c r="G80" s="29">
        <v>8559</v>
      </c>
      <c r="H80" s="30">
        <v>10</v>
      </c>
      <c r="I80" s="31">
        <v>67.7</v>
      </c>
      <c r="J80" s="32">
        <f>ROUND(I80-I80*J$3/100,2)</f>
        <v>67.7</v>
      </c>
      <c r="K80" s="33"/>
      <c r="L80" s="33"/>
      <c r="M80" s="34"/>
      <c r="N80" s="27">
        <f>ROUND(SUM(IF(L80+K80=0, J80, L80+K80)*M80),2)</f>
        <v>0</v>
      </c>
      <c r="O80" s="35">
        <v>2025</v>
      </c>
    </row>
    <row r="81" spans="1:15" s="1" customFormat="1" ht="93" customHeight="1" x14ac:dyDescent="0.25">
      <c r="A81" s="25">
        <v>63</v>
      </c>
      <c r="B81" s="26"/>
      <c r="C81" s="27" t="s">
        <v>164</v>
      </c>
      <c r="D81" s="25">
        <v>4606008631732</v>
      </c>
      <c r="E81" s="28" t="s">
        <v>165</v>
      </c>
      <c r="F81" s="27" t="s">
        <v>154</v>
      </c>
      <c r="G81" s="29">
        <v>8148</v>
      </c>
      <c r="H81" s="30">
        <v>10</v>
      </c>
      <c r="I81" s="31">
        <v>67.7</v>
      </c>
      <c r="J81" s="32">
        <f>ROUND(I81-I81*J$3/100,2)</f>
        <v>67.7</v>
      </c>
      <c r="K81" s="33"/>
      <c r="L81" s="33"/>
      <c r="M81" s="34"/>
      <c r="N81" s="27">
        <f>ROUND(SUM(IF(L81+K81=0, J81, L81+K81)*M81),2)</f>
        <v>0</v>
      </c>
      <c r="O81" s="35">
        <v>2025</v>
      </c>
    </row>
    <row r="82" spans="1:15" ht="15.95" customHeight="1" x14ac:dyDescent="0.25">
      <c r="A82" s="16" t="s">
        <v>166</v>
      </c>
      <c r="B82" s="17"/>
      <c r="C82" s="18"/>
      <c r="D82" s="18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</row>
    <row r="83" spans="1:15" s="20" customFormat="1" ht="15" customHeight="1" x14ac:dyDescent="0.25">
      <c r="A83" s="21" t="s">
        <v>167</v>
      </c>
      <c r="B83" s="22"/>
      <c r="C83" s="23"/>
      <c r="D83" s="23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</row>
    <row r="84" spans="1:15" s="1" customFormat="1" ht="93" customHeight="1" x14ac:dyDescent="0.25">
      <c r="A84" s="25">
        <v>64</v>
      </c>
      <c r="B84" s="26"/>
      <c r="C84" s="27" t="s">
        <v>168</v>
      </c>
      <c r="D84" s="25">
        <v>4606008560766</v>
      </c>
      <c r="E84" s="28" t="s">
        <v>169</v>
      </c>
      <c r="F84" s="27" t="s">
        <v>65</v>
      </c>
      <c r="G84" s="29">
        <v>7171</v>
      </c>
      <c r="H84" s="30">
        <v>10</v>
      </c>
      <c r="I84" s="31">
        <v>117</v>
      </c>
      <c r="J84" s="32">
        <f>ROUND(I84-I84*J$3/100,2)</f>
        <v>117</v>
      </c>
      <c r="K84" s="33"/>
      <c r="L84" s="33"/>
      <c r="M84" s="34"/>
      <c r="N84" s="27">
        <f>ROUND(SUM(IF(L84+K84=0, J84, L84+K84)*M84),2)</f>
        <v>0</v>
      </c>
      <c r="O84" s="35">
        <v>2025</v>
      </c>
    </row>
    <row r="85" spans="1:15" s="1" customFormat="1" ht="93" customHeight="1" x14ac:dyDescent="0.25">
      <c r="A85" s="25">
        <v>65</v>
      </c>
      <c r="B85" s="26"/>
      <c r="C85" s="27" t="s">
        <v>170</v>
      </c>
      <c r="D85" s="25">
        <v>4606008560773</v>
      </c>
      <c r="E85" s="28" t="s">
        <v>171</v>
      </c>
      <c r="F85" s="27" t="s">
        <v>65</v>
      </c>
      <c r="G85" s="29">
        <v>4647</v>
      </c>
      <c r="H85" s="30">
        <v>10</v>
      </c>
      <c r="I85" s="31">
        <v>117</v>
      </c>
      <c r="J85" s="32">
        <f>ROUND(I85-I85*J$3/100,2)</f>
        <v>117</v>
      </c>
      <c r="K85" s="33"/>
      <c r="L85" s="33"/>
      <c r="M85" s="34"/>
      <c r="N85" s="27">
        <f>ROUND(SUM(IF(L85+K85=0, J85, L85+K85)*M85),2)</f>
        <v>0</v>
      </c>
      <c r="O85" s="35">
        <v>2025</v>
      </c>
    </row>
    <row r="86" spans="1:15" s="1" customFormat="1" ht="93" customHeight="1" x14ac:dyDescent="0.25">
      <c r="A86" s="25">
        <v>66</v>
      </c>
      <c r="B86" s="26"/>
      <c r="C86" s="27" t="s">
        <v>172</v>
      </c>
      <c r="D86" s="25">
        <v>4606008643698</v>
      </c>
      <c r="E86" s="28" t="s">
        <v>173</v>
      </c>
      <c r="F86" s="27" t="s">
        <v>65</v>
      </c>
      <c r="G86" s="29">
        <v>4002</v>
      </c>
      <c r="H86" s="30">
        <v>10</v>
      </c>
      <c r="I86" s="31">
        <v>117</v>
      </c>
      <c r="J86" s="32">
        <f>ROUND(I86-I86*J$3/100,2)</f>
        <v>117</v>
      </c>
      <c r="K86" s="33"/>
      <c r="L86" s="33"/>
      <c r="M86" s="34"/>
      <c r="N86" s="27">
        <f>ROUND(SUM(IF(L86+K86=0, J86, L86+K86)*M86),2)</f>
        <v>0</v>
      </c>
      <c r="O86" s="35">
        <v>2025</v>
      </c>
    </row>
    <row r="87" spans="1:15" s="20" customFormat="1" ht="15" customHeight="1" x14ac:dyDescent="0.25">
      <c r="A87" s="21" t="s">
        <v>174</v>
      </c>
      <c r="B87" s="22"/>
      <c r="C87" s="23"/>
      <c r="D87" s="23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</row>
    <row r="88" spans="1:15" s="1" customFormat="1" ht="93" customHeight="1" x14ac:dyDescent="0.25">
      <c r="A88" s="25">
        <v>67</v>
      </c>
      <c r="B88" s="26"/>
      <c r="C88" s="27" t="s">
        <v>175</v>
      </c>
      <c r="D88" s="25">
        <v>4606008626127</v>
      </c>
      <c r="E88" s="28" t="s">
        <v>176</v>
      </c>
      <c r="F88" s="27" t="s">
        <v>65</v>
      </c>
      <c r="G88" s="29">
        <v>4004</v>
      </c>
      <c r="H88" s="30">
        <v>10</v>
      </c>
      <c r="I88" s="31">
        <v>117</v>
      </c>
      <c r="J88" s="32">
        <f>ROUND(I88-I88*J$3/100,2)</f>
        <v>117</v>
      </c>
      <c r="K88" s="33"/>
      <c r="L88" s="33"/>
      <c r="M88" s="34"/>
      <c r="N88" s="27">
        <f>ROUND(SUM(IF(L88+K88=0, J88, L88+K88)*M88),2)</f>
        <v>0</v>
      </c>
      <c r="O88" s="35">
        <v>2025</v>
      </c>
    </row>
    <row r="89" spans="1:15" s="20" customFormat="1" ht="15" customHeight="1" x14ac:dyDescent="0.25">
      <c r="A89" s="21" t="s">
        <v>177</v>
      </c>
      <c r="B89" s="22"/>
      <c r="C89" s="23"/>
      <c r="D89" s="23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</row>
    <row r="90" spans="1:15" s="1" customFormat="1" ht="93" customHeight="1" x14ac:dyDescent="0.25">
      <c r="A90" s="25">
        <v>68</v>
      </c>
      <c r="B90" s="26"/>
      <c r="C90" s="27" t="s">
        <v>178</v>
      </c>
      <c r="D90" s="25">
        <v>4606008608321</v>
      </c>
      <c r="E90" s="28" t="s">
        <v>179</v>
      </c>
      <c r="F90" s="27" t="s">
        <v>21</v>
      </c>
      <c r="G90" s="29">
        <v>3280</v>
      </c>
      <c r="H90" s="30">
        <v>10</v>
      </c>
      <c r="I90" s="31">
        <v>77.599999999999994</v>
      </c>
      <c r="J90" s="32">
        <f>ROUND(I90-I90*J$3/100,2)</f>
        <v>77.599999999999994</v>
      </c>
      <c r="K90" s="33"/>
      <c r="L90" s="33"/>
      <c r="M90" s="34"/>
      <c r="N90" s="27">
        <f>ROUND(SUM(IF(L90+K90=0, J90, L90+K90)*M90),2)</f>
        <v>0</v>
      </c>
      <c r="O90" s="35">
        <v>2025</v>
      </c>
    </row>
    <row r="91" spans="1:15" s="20" customFormat="1" ht="15" customHeight="1" x14ac:dyDescent="0.25">
      <c r="A91" s="21" t="s">
        <v>180</v>
      </c>
      <c r="B91" s="22"/>
      <c r="C91" s="23"/>
      <c r="D91" s="23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</row>
    <row r="92" spans="1:15" s="1" customFormat="1" ht="93" customHeight="1" x14ac:dyDescent="0.25">
      <c r="A92" s="25">
        <v>69</v>
      </c>
      <c r="B92" s="26"/>
      <c r="C92" s="27" t="s">
        <v>181</v>
      </c>
      <c r="D92" s="25">
        <v>4606008597700</v>
      </c>
      <c r="E92" s="28" t="s">
        <v>182</v>
      </c>
      <c r="F92" s="27" t="s">
        <v>65</v>
      </c>
      <c r="G92" s="29">
        <v>2285</v>
      </c>
      <c r="H92" s="30">
        <v>10</v>
      </c>
      <c r="I92" s="31">
        <v>60.03</v>
      </c>
      <c r="J92" s="32">
        <f>ROUND(I92-I92*J$3/100,2)</f>
        <v>60.03</v>
      </c>
      <c r="K92" s="33"/>
      <c r="L92" s="33"/>
      <c r="M92" s="34"/>
      <c r="N92" s="27">
        <f>ROUND(SUM(IF(L92+K92=0, J92, L92+K92)*M92),2)</f>
        <v>0</v>
      </c>
      <c r="O92" s="35">
        <v>2025</v>
      </c>
    </row>
    <row r="93" spans="1:15" s="1" customFormat="1" ht="93" customHeight="1" x14ac:dyDescent="0.25">
      <c r="A93" s="25">
        <v>70</v>
      </c>
      <c r="B93" s="26"/>
      <c r="C93" s="27" t="s">
        <v>183</v>
      </c>
      <c r="D93" s="25">
        <v>4606008632265</v>
      </c>
      <c r="E93" s="28" t="s">
        <v>184</v>
      </c>
      <c r="F93" s="27" t="s">
        <v>65</v>
      </c>
      <c r="G93" s="29">
        <v>1820</v>
      </c>
      <c r="H93" s="30">
        <v>10</v>
      </c>
      <c r="I93" s="31">
        <v>60.03</v>
      </c>
      <c r="J93" s="32">
        <f>ROUND(I93-I93*J$3/100,2)</f>
        <v>60.03</v>
      </c>
      <c r="K93" s="33"/>
      <c r="L93" s="33"/>
      <c r="M93" s="34"/>
      <c r="N93" s="27">
        <f>ROUND(SUM(IF(L93+K93=0, J93, L93+K93)*M93),2)</f>
        <v>0</v>
      </c>
      <c r="O93" s="35">
        <v>2025</v>
      </c>
    </row>
    <row r="94" spans="1:15" s="20" customFormat="1" ht="15" customHeight="1" x14ac:dyDescent="0.25">
      <c r="A94" s="21" t="s">
        <v>185</v>
      </c>
      <c r="B94" s="22"/>
      <c r="C94" s="23"/>
      <c r="D94" s="23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</row>
    <row r="95" spans="1:15" s="1" customFormat="1" ht="93" customHeight="1" x14ac:dyDescent="0.25">
      <c r="A95" s="25">
        <v>71</v>
      </c>
      <c r="B95" s="26"/>
      <c r="C95" s="27" t="s">
        <v>186</v>
      </c>
      <c r="D95" s="25">
        <v>4606008641519</v>
      </c>
      <c r="E95" s="28" t="s">
        <v>187</v>
      </c>
      <c r="F95" s="27" t="s">
        <v>21</v>
      </c>
      <c r="G95" s="29">
        <v>2291</v>
      </c>
      <c r="H95" s="30">
        <v>10</v>
      </c>
      <c r="I95" s="31">
        <v>95</v>
      </c>
      <c r="J95" s="32">
        <f>ROUND(I95-I95*J$3/100,2)</f>
        <v>95</v>
      </c>
      <c r="K95" s="33"/>
      <c r="L95" s="33"/>
      <c r="M95" s="34"/>
      <c r="N95" s="27">
        <f>ROUND(SUM(IF(L95+K95=0, J95, L95+K95)*M95),2)</f>
        <v>0</v>
      </c>
      <c r="O95" s="35">
        <v>2025</v>
      </c>
    </row>
    <row r="96" spans="1:15" s="1" customFormat="1" ht="93" customHeight="1" x14ac:dyDescent="0.25">
      <c r="A96" s="25">
        <v>72</v>
      </c>
      <c r="B96" s="26"/>
      <c r="C96" s="27" t="s">
        <v>188</v>
      </c>
      <c r="D96" s="25">
        <v>4606008641526</v>
      </c>
      <c r="E96" s="28" t="s">
        <v>189</v>
      </c>
      <c r="F96" s="27" t="s">
        <v>21</v>
      </c>
      <c r="G96" s="29">
        <v>2264</v>
      </c>
      <c r="H96" s="30">
        <v>10</v>
      </c>
      <c r="I96" s="31">
        <v>95</v>
      </c>
      <c r="J96" s="32">
        <f>ROUND(I96-I96*J$3/100,2)</f>
        <v>95</v>
      </c>
      <c r="K96" s="33"/>
      <c r="L96" s="33"/>
      <c r="M96" s="34"/>
      <c r="N96" s="27">
        <f>ROUND(SUM(IF(L96+K96=0, J96, L96+K96)*M96),2)</f>
        <v>0</v>
      </c>
      <c r="O96" s="35">
        <v>2025</v>
      </c>
    </row>
    <row r="97" spans="1:15" s="20" customFormat="1" ht="15" customHeight="1" x14ac:dyDescent="0.25">
      <c r="A97" s="21" t="s">
        <v>190</v>
      </c>
      <c r="B97" s="22"/>
      <c r="C97" s="23"/>
      <c r="D97" s="23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</row>
    <row r="98" spans="1:15" s="1" customFormat="1" ht="93" customHeight="1" x14ac:dyDescent="0.25">
      <c r="A98" s="25">
        <v>73</v>
      </c>
      <c r="B98" s="26"/>
      <c r="C98" s="27" t="s">
        <v>191</v>
      </c>
      <c r="D98" s="25">
        <v>4606008567932</v>
      </c>
      <c r="E98" s="28" t="s">
        <v>192</v>
      </c>
      <c r="F98" s="27" t="s">
        <v>21</v>
      </c>
      <c r="G98" s="29">
        <v>5389</v>
      </c>
      <c r="H98" s="30">
        <v>10</v>
      </c>
      <c r="I98" s="31">
        <v>108.68</v>
      </c>
      <c r="J98" s="32">
        <f>ROUND(I98-I98*J$3/100,2)</f>
        <v>108.68</v>
      </c>
      <c r="K98" s="33"/>
      <c r="L98" s="33"/>
      <c r="M98" s="34"/>
      <c r="N98" s="27">
        <f>ROUND(SUM(IF(L98+K98=0, J98, L98+K98)*M98),2)</f>
        <v>0</v>
      </c>
      <c r="O98" s="35">
        <v>2025</v>
      </c>
    </row>
    <row r="99" spans="1:15" s="1" customFormat="1" ht="93" customHeight="1" x14ac:dyDescent="0.25">
      <c r="A99" s="25">
        <v>74</v>
      </c>
      <c r="B99" s="26"/>
      <c r="C99" s="27" t="s">
        <v>193</v>
      </c>
      <c r="D99" s="25">
        <v>4606008567949</v>
      </c>
      <c r="E99" s="28" t="s">
        <v>194</v>
      </c>
      <c r="F99" s="27" t="s">
        <v>21</v>
      </c>
      <c r="G99" s="29">
        <v>4897</v>
      </c>
      <c r="H99" s="30">
        <v>10</v>
      </c>
      <c r="I99" s="31">
        <v>108.68</v>
      </c>
      <c r="J99" s="32">
        <f>ROUND(I99-I99*J$3/100,2)</f>
        <v>108.68</v>
      </c>
      <c r="K99" s="33"/>
      <c r="L99" s="33"/>
      <c r="M99" s="34"/>
      <c r="N99" s="27">
        <f>ROUND(SUM(IF(L99+K99=0, J99, L99+K99)*M99),2)</f>
        <v>0</v>
      </c>
      <c r="O99" s="35">
        <v>2025</v>
      </c>
    </row>
    <row r="100" spans="1:15" s="1" customFormat="1" ht="93" customHeight="1" x14ac:dyDescent="0.25">
      <c r="A100" s="25">
        <v>75</v>
      </c>
      <c r="B100" s="26"/>
      <c r="C100" s="27" t="s">
        <v>195</v>
      </c>
      <c r="D100" s="25">
        <v>4606008567956</v>
      </c>
      <c r="E100" s="28" t="s">
        <v>196</v>
      </c>
      <c r="F100" s="27" t="s">
        <v>21</v>
      </c>
      <c r="G100" s="29">
        <v>6181</v>
      </c>
      <c r="H100" s="30">
        <v>10</v>
      </c>
      <c r="I100" s="31">
        <v>108.68</v>
      </c>
      <c r="J100" s="32">
        <f>ROUND(I100-I100*J$3/100,2)</f>
        <v>108.68</v>
      </c>
      <c r="K100" s="33"/>
      <c r="L100" s="33"/>
      <c r="M100" s="34"/>
      <c r="N100" s="27">
        <f>ROUND(SUM(IF(L100+K100=0, J100, L100+K100)*M100),2)</f>
        <v>0</v>
      </c>
      <c r="O100" s="35">
        <v>2025</v>
      </c>
    </row>
    <row r="101" spans="1:15" s="1" customFormat="1" ht="93" customHeight="1" x14ac:dyDescent="0.25">
      <c r="A101" s="25">
        <v>76</v>
      </c>
      <c r="B101" s="26"/>
      <c r="C101" s="27" t="s">
        <v>197</v>
      </c>
      <c r="D101" s="25">
        <v>4606008567963</v>
      </c>
      <c r="E101" s="28" t="s">
        <v>198</v>
      </c>
      <c r="F101" s="27" t="s">
        <v>21</v>
      </c>
      <c r="G101" s="29">
        <v>4821</v>
      </c>
      <c r="H101" s="30">
        <v>10</v>
      </c>
      <c r="I101" s="31">
        <v>108.68</v>
      </c>
      <c r="J101" s="32">
        <f>ROUND(I101-I101*J$3/100,2)</f>
        <v>108.68</v>
      </c>
      <c r="K101" s="33"/>
      <c r="L101" s="33"/>
      <c r="M101" s="34"/>
      <c r="N101" s="27">
        <f>ROUND(SUM(IF(L101+K101=0, J101, L101+K101)*M101),2)</f>
        <v>0</v>
      </c>
      <c r="O101" s="35">
        <v>2025</v>
      </c>
    </row>
    <row r="102" spans="1:15" s="20" customFormat="1" ht="15" customHeight="1" x14ac:dyDescent="0.25">
      <c r="A102" s="21" t="s">
        <v>199</v>
      </c>
      <c r="B102" s="22"/>
      <c r="C102" s="23"/>
      <c r="D102" s="23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</row>
    <row r="103" spans="1:15" s="1" customFormat="1" ht="93" customHeight="1" x14ac:dyDescent="0.25">
      <c r="A103" s="25">
        <v>77</v>
      </c>
      <c r="B103" s="26"/>
      <c r="C103" s="27" t="s">
        <v>200</v>
      </c>
      <c r="D103" s="25">
        <v>4606008633354</v>
      </c>
      <c r="E103" s="28" t="s">
        <v>201</v>
      </c>
      <c r="F103" s="27" t="s">
        <v>21</v>
      </c>
      <c r="G103" s="29">
        <v>7397</v>
      </c>
      <c r="H103" s="30">
        <v>10</v>
      </c>
      <c r="I103" s="31">
        <v>33.270000000000003</v>
      </c>
      <c r="J103" s="32">
        <f>ROUND(I103-I103*J$3/100,2)</f>
        <v>33.270000000000003</v>
      </c>
      <c r="K103" s="33"/>
      <c r="L103" s="33"/>
      <c r="M103" s="34"/>
      <c r="N103" s="27">
        <f>ROUND(SUM(IF(L103+K103=0, J103, L103+K103)*M103),2)</f>
        <v>0</v>
      </c>
      <c r="O103" s="35">
        <v>2025</v>
      </c>
    </row>
    <row r="104" spans="1:15" s="20" customFormat="1" ht="15" customHeight="1" x14ac:dyDescent="0.25">
      <c r="A104" s="21" t="s">
        <v>202</v>
      </c>
      <c r="B104" s="22"/>
      <c r="C104" s="23"/>
      <c r="D104" s="23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</row>
    <row r="105" spans="1:15" s="1" customFormat="1" ht="93" customHeight="1" x14ac:dyDescent="0.25">
      <c r="A105" s="25">
        <v>78</v>
      </c>
      <c r="B105" s="26"/>
      <c r="C105" s="27" t="s">
        <v>203</v>
      </c>
      <c r="D105" s="25">
        <v>4606008548245</v>
      </c>
      <c r="E105" s="28" t="s">
        <v>204</v>
      </c>
      <c r="F105" s="27" t="s">
        <v>65</v>
      </c>
      <c r="G105" s="29">
        <v>16297</v>
      </c>
      <c r="H105" s="30">
        <v>10</v>
      </c>
      <c r="I105" s="31">
        <v>29.16</v>
      </c>
      <c r="J105" s="32">
        <f>ROUND(I105-I105*J$3/100,2)</f>
        <v>29.16</v>
      </c>
      <c r="K105" s="33"/>
      <c r="L105" s="33"/>
      <c r="M105" s="34"/>
      <c r="N105" s="27">
        <f>ROUND(SUM(IF(L105+K105=0, J105, L105+K105)*M105),2)</f>
        <v>0</v>
      </c>
      <c r="O105" s="35">
        <v>2025</v>
      </c>
    </row>
    <row r="106" spans="1:15" s="1" customFormat="1" ht="93" customHeight="1" x14ac:dyDescent="0.25">
      <c r="A106" s="25">
        <v>79</v>
      </c>
      <c r="B106" s="26"/>
      <c r="C106" s="27" t="s">
        <v>205</v>
      </c>
      <c r="D106" s="25">
        <v>4606008548252</v>
      </c>
      <c r="E106" s="28" t="s">
        <v>206</v>
      </c>
      <c r="F106" s="27" t="s">
        <v>65</v>
      </c>
      <c r="G106" s="29">
        <v>16364</v>
      </c>
      <c r="H106" s="30">
        <v>10</v>
      </c>
      <c r="I106" s="31">
        <v>29.16</v>
      </c>
      <c r="J106" s="32">
        <f>ROUND(I106-I106*J$3/100,2)</f>
        <v>29.16</v>
      </c>
      <c r="K106" s="33"/>
      <c r="L106" s="33"/>
      <c r="M106" s="34"/>
      <c r="N106" s="27">
        <f>ROUND(SUM(IF(L106+K106=0, J106, L106+K106)*M106),2)</f>
        <v>0</v>
      </c>
      <c r="O106" s="35">
        <v>2025</v>
      </c>
    </row>
    <row r="107" spans="1:15" s="1" customFormat="1" ht="93" customHeight="1" x14ac:dyDescent="0.25">
      <c r="A107" s="25">
        <v>80</v>
      </c>
      <c r="B107" s="26"/>
      <c r="C107" s="27" t="s">
        <v>207</v>
      </c>
      <c r="D107" s="25">
        <v>4606008548269</v>
      </c>
      <c r="E107" s="28" t="s">
        <v>208</v>
      </c>
      <c r="F107" s="27" t="s">
        <v>65</v>
      </c>
      <c r="G107" s="29">
        <v>16881</v>
      </c>
      <c r="H107" s="30">
        <v>10</v>
      </c>
      <c r="I107" s="31">
        <v>29.16</v>
      </c>
      <c r="J107" s="32">
        <f>ROUND(I107-I107*J$3/100,2)</f>
        <v>29.16</v>
      </c>
      <c r="K107" s="33"/>
      <c r="L107" s="33"/>
      <c r="M107" s="34"/>
      <c r="N107" s="27">
        <f>ROUND(SUM(IF(L107+K107=0, J107, L107+K107)*M107),2)</f>
        <v>0</v>
      </c>
      <c r="O107" s="35">
        <v>2025</v>
      </c>
    </row>
    <row r="108" spans="1:15" s="1" customFormat="1" ht="93" customHeight="1" x14ac:dyDescent="0.25">
      <c r="A108" s="25">
        <v>81</v>
      </c>
      <c r="B108" s="26"/>
      <c r="C108" s="27" t="s">
        <v>209</v>
      </c>
      <c r="D108" s="25">
        <v>4606008595065</v>
      </c>
      <c r="E108" s="28" t="s">
        <v>210</v>
      </c>
      <c r="F108" s="27" t="s">
        <v>65</v>
      </c>
      <c r="G108" s="29">
        <v>18808</v>
      </c>
      <c r="H108" s="30">
        <v>10</v>
      </c>
      <c r="I108" s="31">
        <v>29.16</v>
      </c>
      <c r="J108" s="32">
        <f>ROUND(I108-I108*J$3/100,2)</f>
        <v>29.16</v>
      </c>
      <c r="K108" s="33"/>
      <c r="L108" s="33"/>
      <c r="M108" s="34"/>
      <c r="N108" s="27">
        <f>ROUND(SUM(IF(L108+K108=0, J108, L108+K108)*M108),2)</f>
        <v>0</v>
      </c>
      <c r="O108" s="35">
        <v>2025</v>
      </c>
    </row>
    <row r="109" spans="1:15" s="1" customFormat="1" ht="93" customHeight="1" x14ac:dyDescent="0.25">
      <c r="A109" s="25">
        <v>82</v>
      </c>
      <c r="B109" s="26"/>
      <c r="C109" s="27" t="s">
        <v>211</v>
      </c>
      <c r="D109" s="25">
        <v>4606008633569</v>
      </c>
      <c r="E109" s="28" t="s">
        <v>212</v>
      </c>
      <c r="F109" s="27" t="s">
        <v>65</v>
      </c>
      <c r="G109" s="29">
        <v>14935</v>
      </c>
      <c r="H109" s="30">
        <v>10</v>
      </c>
      <c r="I109" s="31">
        <v>33.270000000000003</v>
      </c>
      <c r="J109" s="32">
        <f>ROUND(I109-I109*J$3/100,2)</f>
        <v>33.270000000000003</v>
      </c>
      <c r="K109" s="33"/>
      <c r="L109" s="33"/>
      <c r="M109" s="34"/>
      <c r="N109" s="27">
        <f>ROUND(SUM(IF(L109+K109=0, J109, L109+K109)*M109),2)</f>
        <v>0</v>
      </c>
      <c r="O109" s="35">
        <v>2025</v>
      </c>
    </row>
    <row r="110" spans="1:15" s="20" customFormat="1" ht="15" customHeight="1" x14ac:dyDescent="0.25">
      <c r="A110" s="21" t="s">
        <v>213</v>
      </c>
      <c r="B110" s="22"/>
      <c r="C110" s="23"/>
      <c r="D110" s="23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</row>
    <row r="111" spans="1:15" s="1" customFormat="1" ht="93" customHeight="1" x14ac:dyDescent="0.25">
      <c r="A111" s="25">
        <v>83</v>
      </c>
      <c r="B111" s="26"/>
      <c r="C111" s="27" t="s">
        <v>214</v>
      </c>
      <c r="D111" s="25">
        <v>4606008542717</v>
      </c>
      <c r="E111" s="28" t="s">
        <v>215</v>
      </c>
      <c r="F111" s="27" t="s">
        <v>21</v>
      </c>
      <c r="G111" s="29">
        <v>35367</v>
      </c>
      <c r="H111" s="30">
        <v>10</v>
      </c>
      <c r="I111" s="31">
        <v>72.349999999999994</v>
      </c>
      <c r="J111" s="32">
        <f>ROUND(I111-I111*J$3/100,2)</f>
        <v>72.349999999999994</v>
      </c>
      <c r="K111" s="33"/>
      <c r="L111" s="33"/>
      <c r="M111" s="34"/>
      <c r="N111" s="27">
        <f>ROUND(SUM(IF(L111+K111=0, J111, L111+K111)*M111),2)</f>
        <v>0</v>
      </c>
      <c r="O111" s="35">
        <v>2025</v>
      </c>
    </row>
    <row r="112" spans="1:15" s="1" customFormat="1" ht="93" customHeight="1" x14ac:dyDescent="0.25">
      <c r="A112" s="25">
        <v>84</v>
      </c>
      <c r="B112" s="26"/>
      <c r="C112" s="27" t="s">
        <v>216</v>
      </c>
      <c r="D112" s="25">
        <v>4606008542724</v>
      </c>
      <c r="E112" s="28" t="s">
        <v>217</v>
      </c>
      <c r="F112" s="27" t="s">
        <v>21</v>
      </c>
      <c r="G112" s="29">
        <v>21752</v>
      </c>
      <c r="H112" s="30">
        <v>10</v>
      </c>
      <c r="I112" s="31">
        <v>72.349999999999994</v>
      </c>
      <c r="J112" s="32">
        <f>ROUND(I112-I112*J$3/100,2)</f>
        <v>72.349999999999994</v>
      </c>
      <c r="K112" s="33"/>
      <c r="L112" s="33"/>
      <c r="M112" s="34"/>
      <c r="N112" s="27">
        <f>ROUND(SUM(IF(L112+K112=0, J112, L112+K112)*M112),2)</f>
        <v>0</v>
      </c>
      <c r="O112" s="35">
        <v>2025</v>
      </c>
    </row>
    <row r="113" spans="1:15" s="1" customFormat="1" ht="93" customHeight="1" x14ac:dyDescent="0.25">
      <c r="A113" s="25">
        <v>85</v>
      </c>
      <c r="B113" s="26"/>
      <c r="C113" s="27" t="s">
        <v>218</v>
      </c>
      <c r="D113" s="25">
        <v>4606008580962</v>
      </c>
      <c r="E113" s="28" t="s">
        <v>219</v>
      </c>
      <c r="F113" s="27" t="s">
        <v>21</v>
      </c>
      <c r="G113" s="29">
        <v>18114</v>
      </c>
      <c r="H113" s="30">
        <v>10</v>
      </c>
      <c r="I113" s="31">
        <v>72.349999999999994</v>
      </c>
      <c r="J113" s="32">
        <f>ROUND(I113-I113*J$3/100,2)</f>
        <v>72.349999999999994</v>
      </c>
      <c r="K113" s="33"/>
      <c r="L113" s="33"/>
      <c r="M113" s="34"/>
      <c r="N113" s="27">
        <f>ROUND(SUM(IF(L113+K113=0, J113, L113+K113)*M113),2)</f>
        <v>0</v>
      </c>
      <c r="O113" s="35">
        <v>2025</v>
      </c>
    </row>
    <row r="114" spans="1:15" s="1" customFormat="1" ht="93" customHeight="1" x14ac:dyDescent="0.25">
      <c r="A114" s="25">
        <v>86</v>
      </c>
      <c r="B114" s="26"/>
      <c r="C114" s="27" t="s">
        <v>220</v>
      </c>
      <c r="D114" s="25">
        <v>4606008586209</v>
      </c>
      <c r="E114" s="28" t="s">
        <v>221</v>
      </c>
      <c r="F114" s="27" t="s">
        <v>21</v>
      </c>
      <c r="G114" s="29">
        <v>22996</v>
      </c>
      <c r="H114" s="30">
        <v>10</v>
      </c>
      <c r="I114" s="31">
        <v>72.349999999999994</v>
      </c>
      <c r="J114" s="32">
        <f>ROUND(I114-I114*J$3/100,2)</f>
        <v>72.349999999999994</v>
      </c>
      <c r="K114" s="33"/>
      <c r="L114" s="33"/>
      <c r="M114" s="34"/>
      <c r="N114" s="27">
        <f>ROUND(SUM(IF(L114+K114=0, J114, L114+K114)*M114),2)</f>
        <v>0</v>
      </c>
      <c r="O114" s="35">
        <v>2025</v>
      </c>
    </row>
    <row r="115" spans="1:15" s="1" customFormat="1" ht="93" customHeight="1" x14ac:dyDescent="0.25">
      <c r="A115" s="25">
        <v>87</v>
      </c>
      <c r="B115" s="26"/>
      <c r="C115" s="27" t="s">
        <v>222</v>
      </c>
      <c r="D115" s="25">
        <v>4606008586216</v>
      </c>
      <c r="E115" s="28" t="s">
        <v>223</v>
      </c>
      <c r="F115" s="27" t="s">
        <v>21</v>
      </c>
      <c r="G115" s="29">
        <v>27495</v>
      </c>
      <c r="H115" s="30">
        <v>10</v>
      </c>
      <c r="I115" s="31">
        <v>72.349999999999994</v>
      </c>
      <c r="J115" s="32">
        <f>ROUND(I115-I115*J$3/100,2)</f>
        <v>72.349999999999994</v>
      </c>
      <c r="K115" s="33"/>
      <c r="L115" s="33"/>
      <c r="M115" s="34"/>
      <c r="N115" s="27">
        <f>ROUND(SUM(IF(L115+K115=0, J115, L115+K115)*M115),2)</f>
        <v>0</v>
      </c>
      <c r="O115" s="35">
        <v>2025</v>
      </c>
    </row>
    <row r="116" spans="1:15" s="20" customFormat="1" ht="15" customHeight="1" x14ac:dyDescent="0.25">
      <c r="A116" s="21" t="s">
        <v>224</v>
      </c>
      <c r="B116" s="22"/>
      <c r="C116" s="23"/>
      <c r="D116" s="23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</row>
    <row r="117" spans="1:15" s="1" customFormat="1" ht="93" customHeight="1" x14ac:dyDescent="0.25">
      <c r="A117" s="25">
        <v>88</v>
      </c>
      <c r="B117" s="26"/>
      <c r="C117" s="27" t="s">
        <v>225</v>
      </c>
      <c r="D117" s="25">
        <v>4606008637420</v>
      </c>
      <c r="E117" s="28" t="s">
        <v>226</v>
      </c>
      <c r="F117" s="27" t="s">
        <v>21</v>
      </c>
      <c r="G117" s="29">
        <v>2821</v>
      </c>
      <c r="H117" s="30">
        <v>10</v>
      </c>
      <c r="I117" s="31">
        <v>70</v>
      </c>
      <c r="J117" s="32">
        <f>ROUND(I117-I117*J$3/100,2)</f>
        <v>70</v>
      </c>
      <c r="K117" s="33"/>
      <c r="L117" s="33"/>
      <c r="M117" s="34"/>
      <c r="N117" s="27">
        <f>ROUND(SUM(IF(L117+K117=0, J117, L117+K117)*M117),2)</f>
        <v>0</v>
      </c>
      <c r="O117" s="35">
        <v>2025</v>
      </c>
    </row>
    <row r="118" spans="1:15" s="1" customFormat="1" ht="93" customHeight="1" x14ac:dyDescent="0.25">
      <c r="A118" s="25">
        <v>89</v>
      </c>
      <c r="B118" s="26"/>
      <c r="C118" s="27" t="s">
        <v>227</v>
      </c>
      <c r="D118" s="25">
        <v>4606008637437</v>
      </c>
      <c r="E118" s="28" t="s">
        <v>228</v>
      </c>
      <c r="F118" s="27" t="s">
        <v>21</v>
      </c>
      <c r="G118" s="29">
        <v>2792</v>
      </c>
      <c r="H118" s="30">
        <v>10</v>
      </c>
      <c r="I118" s="31">
        <v>70</v>
      </c>
      <c r="J118" s="32">
        <f>ROUND(I118-I118*J$3/100,2)</f>
        <v>70</v>
      </c>
      <c r="K118" s="33"/>
      <c r="L118" s="33"/>
      <c r="M118" s="34"/>
      <c r="N118" s="27">
        <f>ROUND(SUM(IF(L118+K118=0, J118, L118+K118)*M118),2)</f>
        <v>0</v>
      </c>
      <c r="O118" s="35">
        <v>2025</v>
      </c>
    </row>
    <row r="119" spans="1:15" s="20" customFormat="1" ht="15" customHeight="1" x14ac:dyDescent="0.25">
      <c r="A119" s="21" t="s">
        <v>229</v>
      </c>
      <c r="B119" s="22"/>
      <c r="C119" s="23"/>
      <c r="D119" s="23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</row>
    <row r="120" spans="1:15" s="1" customFormat="1" ht="93" customHeight="1" x14ac:dyDescent="0.25">
      <c r="A120" s="25">
        <v>90</v>
      </c>
      <c r="B120" s="26"/>
      <c r="C120" s="27" t="s">
        <v>230</v>
      </c>
      <c r="D120" s="25">
        <v>4606008568243</v>
      </c>
      <c r="E120" s="28" t="s">
        <v>231</v>
      </c>
      <c r="F120" s="27" t="s">
        <v>21</v>
      </c>
      <c r="G120" s="29">
        <v>17229</v>
      </c>
      <c r="H120" s="30">
        <v>10</v>
      </c>
      <c r="I120" s="31">
        <v>35.75</v>
      </c>
      <c r="J120" s="32">
        <f t="shared" ref="J120:J126" si="4">ROUND(I120-I120*J$3/100,2)</f>
        <v>35.75</v>
      </c>
      <c r="K120" s="33"/>
      <c r="L120" s="33"/>
      <c r="M120" s="34"/>
      <c r="N120" s="27">
        <f t="shared" ref="N120:N126" si="5">ROUND(SUM(IF(L120+K120=0, J120, L120+K120)*M120),2)</f>
        <v>0</v>
      </c>
      <c r="O120" s="35">
        <v>2025</v>
      </c>
    </row>
    <row r="121" spans="1:15" s="1" customFormat="1" ht="93" customHeight="1" x14ac:dyDescent="0.25">
      <c r="A121" s="25">
        <v>91</v>
      </c>
      <c r="B121" s="26"/>
      <c r="C121" s="27" t="s">
        <v>232</v>
      </c>
      <c r="D121" s="25">
        <v>4606008568250</v>
      </c>
      <c r="E121" s="28" t="s">
        <v>233</v>
      </c>
      <c r="F121" s="27" t="s">
        <v>21</v>
      </c>
      <c r="G121" s="29">
        <v>16998</v>
      </c>
      <c r="H121" s="30">
        <v>10</v>
      </c>
      <c r="I121" s="31">
        <v>35.75</v>
      </c>
      <c r="J121" s="32">
        <f t="shared" si="4"/>
        <v>35.75</v>
      </c>
      <c r="K121" s="33"/>
      <c r="L121" s="33"/>
      <c r="M121" s="34"/>
      <c r="N121" s="27">
        <f t="shared" si="5"/>
        <v>0</v>
      </c>
      <c r="O121" s="35">
        <v>2025</v>
      </c>
    </row>
    <row r="122" spans="1:15" s="1" customFormat="1" ht="93" customHeight="1" x14ac:dyDescent="0.25">
      <c r="A122" s="25">
        <v>92</v>
      </c>
      <c r="B122" s="26"/>
      <c r="C122" s="27" t="s">
        <v>234</v>
      </c>
      <c r="D122" s="25">
        <v>4606008568267</v>
      </c>
      <c r="E122" s="28" t="s">
        <v>235</v>
      </c>
      <c r="F122" s="27" t="s">
        <v>21</v>
      </c>
      <c r="G122" s="29">
        <v>20449</v>
      </c>
      <c r="H122" s="30">
        <v>10</v>
      </c>
      <c r="I122" s="31">
        <v>35.75</v>
      </c>
      <c r="J122" s="32">
        <f t="shared" si="4"/>
        <v>35.75</v>
      </c>
      <c r="K122" s="33"/>
      <c r="L122" s="33"/>
      <c r="M122" s="34"/>
      <c r="N122" s="27">
        <f t="shared" si="5"/>
        <v>0</v>
      </c>
      <c r="O122" s="35">
        <v>2025</v>
      </c>
    </row>
    <row r="123" spans="1:15" s="1" customFormat="1" ht="93" customHeight="1" x14ac:dyDescent="0.25">
      <c r="A123" s="25">
        <v>93</v>
      </c>
      <c r="B123" s="26"/>
      <c r="C123" s="27" t="s">
        <v>236</v>
      </c>
      <c r="D123" s="25">
        <v>4606008633316</v>
      </c>
      <c r="E123" s="28" t="s">
        <v>237</v>
      </c>
      <c r="F123" s="27" t="s">
        <v>21</v>
      </c>
      <c r="G123" s="29">
        <v>13611</v>
      </c>
      <c r="H123" s="30">
        <v>10</v>
      </c>
      <c r="I123" s="31">
        <v>35.75</v>
      </c>
      <c r="J123" s="32">
        <f t="shared" si="4"/>
        <v>35.75</v>
      </c>
      <c r="K123" s="33"/>
      <c r="L123" s="33"/>
      <c r="M123" s="34"/>
      <c r="N123" s="27">
        <f t="shared" si="5"/>
        <v>0</v>
      </c>
      <c r="O123" s="35">
        <v>2025</v>
      </c>
    </row>
    <row r="124" spans="1:15" s="1" customFormat="1" ht="93" customHeight="1" x14ac:dyDescent="0.25">
      <c r="A124" s="25">
        <v>94</v>
      </c>
      <c r="B124" s="26"/>
      <c r="C124" s="27" t="s">
        <v>238</v>
      </c>
      <c r="D124" s="25">
        <v>4606008633323</v>
      </c>
      <c r="E124" s="28" t="s">
        <v>239</v>
      </c>
      <c r="F124" s="27" t="s">
        <v>21</v>
      </c>
      <c r="G124" s="29">
        <v>13196</v>
      </c>
      <c r="H124" s="30">
        <v>10</v>
      </c>
      <c r="I124" s="31">
        <v>35.75</v>
      </c>
      <c r="J124" s="32">
        <f t="shared" si="4"/>
        <v>35.75</v>
      </c>
      <c r="K124" s="33"/>
      <c r="L124" s="33"/>
      <c r="M124" s="34"/>
      <c r="N124" s="27">
        <f t="shared" si="5"/>
        <v>0</v>
      </c>
      <c r="O124" s="35">
        <v>2025</v>
      </c>
    </row>
    <row r="125" spans="1:15" s="1" customFormat="1" ht="93" customHeight="1" x14ac:dyDescent="0.25">
      <c r="A125" s="25">
        <v>95</v>
      </c>
      <c r="B125" s="26"/>
      <c r="C125" s="27" t="s">
        <v>240</v>
      </c>
      <c r="D125" s="25">
        <v>4606008633583</v>
      </c>
      <c r="E125" s="28" t="s">
        <v>241</v>
      </c>
      <c r="F125" s="27" t="s">
        <v>21</v>
      </c>
      <c r="G125" s="29">
        <v>15351</v>
      </c>
      <c r="H125" s="30">
        <v>10</v>
      </c>
      <c r="I125" s="31">
        <v>35.75</v>
      </c>
      <c r="J125" s="32">
        <f t="shared" si="4"/>
        <v>35.75</v>
      </c>
      <c r="K125" s="33"/>
      <c r="L125" s="33"/>
      <c r="M125" s="34"/>
      <c r="N125" s="27">
        <f t="shared" si="5"/>
        <v>0</v>
      </c>
      <c r="O125" s="35">
        <v>2025</v>
      </c>
    </row>
    <row r="126" spans="1:15" s="1" customFormat="1" ht="93" customHeight="1" x14ac:dyDescent="0.25">
      <c r="A126" s="25">
        <v>96</v>
      </c>
      <c r="B126" s="26"/>
      <c r="C126" s="27" t="s">
        <v>242</v>
      </c>
      <c r="D126" s="25">
        <v>4606008633590</v>
      </c>
      <c r="E126" s="28" t="s">
        <v>243</v>
      </c>
      <c r="F126" s="27" t="s">
        <v>21</v>
      </c>
      <c r="G126" s="29">
        <v>15339</v>
      </c>
      <c r="H126" s="30">
        <v>10</v>
      </c>
      <c r="I126" s="31">
        <v>35.75</v>
      </c>
      <c r="J126" s="32">
        <f t="shared" si="4"/>
        <v>35.75</v>
      </c>
      <c r="K126" s="33"/>
      <c r="L126" s="33"/>
      <c r="M126" s="34"/>
      <c r="N126" s="27">
        <f t="shared" si="5"/>
        <v>0</v>
      </c>
      <c r="O126" s="35">
        <v>2025</v>
      </c>
    </row>
    <row r="127" spans="1:15" s="20" customFormat="1" ht="15" customHeight="1" x14ac:dyDescent="0.25">
      <c r="A127" s="21" t="s">
        <v>244</v>
      </c>
      <c r="B127" s="22"/>
      <c r="C127" s="23"/>
      <c r="D127" s="23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</row>
    <row r="128" spans="1:15" s="1" customFormat="1" ht="93" customHeight="1" x14ac:dyDescent="0.25">
      <c r="A128" s="25">
        <v>97</v>
      </c>
      <c r="B128" s="26"/>
      <c r="C128" s="27" t="s">
        <v>245</v>
      </c>
      <c r="D128" s="25">
        <v>4606008634320</v>
      </c>
      <c r="E128" s="28" t="s">
        <v>246</v>
      </c>
      <c r="F128" s="27" t="s">
        <v>65</v>
      </c>
      <c r="G128" s="29">
        <v>6721</v>
      </c>
      <c r="H128" s="30">
        <v>10</v>
      </c>
      <c r="I128" s="31">
        <v>65</v>
      </c>
      <c r="J128" s="32">
        <f>ROUND(I128-I128*J$3/100,2)</f>
        <v>65</v>
      </c>
      <c r="K128" s="33"/>
      <c r="L128" s="33"/>
      <c r="M128" s="34"/>
      <c r="N128" s="27">
        <f>ROUND(SUM(IF(L128+K128=0, J128, L128+K128)*M128),2)</f>
        <v>0</v>
      </c>
      <c r="O128" s="35">
        <v>2025</v>
      </c>
    </row>
    <row r="129" spans="1:15" s="1" customFormat="1" ht="93" customHeight="1" x14ac:dyDescent="0.25">
      <c r="A129" s="25">
        <v>98</v>
      </c>
      <c r="B129" s="26"/>
      <c r="C129" s="27" t="s">
        <v>247</v>
      </c>
      <c r="D129" s="25">
        <v>4606008634337</v>
      </c>
      <c r="E129" s="28" t="s">
        <v>248</v>
      </c>
      <c r="F129" s="27" t="s">
        <v>65</v>
      </c>
      <c r="G129" s="29">
        <v>6714</v>
      </c>
      <c r="H129" s="30">
        <v>10</v>
      </c>
      <c r="I129" s="31">
        <v>65</v>
      </c>
      <c r="J129" s="32">
        <f>ROUND(I129-I129*J$3/100,2)</f>
        <v>65</v>
      </c>
      <c r="K129" s="33"/>
      <c r="L129" s="33"/>
      <c r="M129" s="34"/>
      <c r="N129" s="27">
        <f>ROUND(SUM(IF(L129+K129=0, J129, L129+K129)*M129),2)</f>
        <v>0</v>
      </c>
      <c r="O129" s="35">
        <v>2025</v>
      </c>
    </row>
    <row r="130" spans="1:15" s="1" customFormat="1" ht="93" customHeight="1" x14ac:dyDescent="0.25">
      <c r="A130" s="25">
        <v>99</v>
      </c>
      <c r="B130" s="26"/>
      <c r="C130" s="27" t="s">
        <v>249</v>
      </c>
      <c r="D130" s="25">
        <v>4606008634344</v>
      </c>
      <c r="E130" s="28" t="s">
        <v>250</v>
      </c>
      <c r="F130" s="27" t="s">
        <v>65</v>
      </c>
      <c r="G130" s="29">
        <v>6985</v>
      </c>
      <c r="H130" s="30">
        <v>10</v>
      </c>
      <c r="I130" s="31">
        <v>65</v>
      </c>
      <c r="J130" s="32">
        <f>ROUND(I130-I130*J$3/100,2)</f>
        <v>65</v>
      </c>
      <c r="K130" s="33"/>
      <c r="L130" s="33"/>
      <c r="M130" s="34"/>
      <c r="N130" s="27">
        <f>ROUND(SUM(IF(L130+K130=0, J130, L130+K130)*M130),2)</f>
        <v>0</v>
      </c>
      <c r="O130" s="35">
        <v>2025</v>
      </c>
    </row>
    <row r="131" spans="1:15" s="1" customFormat="1" ht="93" customHeight="1" x14ac:dyDescent="0.25">
      <c r="A131" s="25">
        <v>100</v>
      </c>
      <c r="B131" s="26"/>
      <c r="C131" s="27" t="s">
        <v>251</v>
      </c>
      <c r="D131" s="25">
        <v>4606008637406</v>
      </c>
      <c r="E131" s="28" t="s">
        <v>252</v>
      </c>
      <c r="F131" s="27" t="s">
        <v>65</v>
      </c>
      <c r="G131" s="29">
        <v>7300</v>
      </c>
      <c r="H131" s="30">
        <v>10</v>
      </c>
      <c r="I131" s="31">
        <v>70</v>
      </c>
      <c r="J131" s="32">
        <f>ROUND(I131-I131*J$3/100,2)</f>
        <v>70</v>
      </c>
      <c r="K131" s="33"/>
      <c r="L131" s="33"/>
      <c r="M131" s="34"/>
      <c r="N131" s="27">
        <f>ROUND(SUM(IF(L131+K131=0, J131, L131+K131)*M131),2)</f>
        <v>0</v>
      </c>
      <c r="O131" s="35">
        <v>2025</v>
      </c>
    </row>
    <row r="132" spans="1:15" s="20" customFormat="1" ht="15" customHeight="1" x14ac:dyDescent="0.25">
      <c r="A132" s="21" t="s">
        <v>253</v>
      </c>
      <c r="B132" s="22"/>
      <c r="C132" s="23"/>
      <c r="D132" s="23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</row>
    <row r="133" spans="1:15" s="1" customFormat="1" ht="93" customHeight="1" x14ac:dyDescent="0.25">
      <c r="A133" s="25">
        <v>101</v>
      </c>
      <c r="B133" s="26"/>
      <c r="C133" s="27" t="s">
        <v>254</v>
      </c>
      <c r="D133" s="25">
        <v>4606008421722</v>
      </c>
      <c r="E133" s="28" t="s">
        <v>255</v>
      </c>
      <c r="F133" s="27" t="s">
        <v>256</v>
      </c>
      <c r="G133" s="29">
        <v>11751</v>
      </c>
      <c r="H133" s="30">
        <v>10</v>
      </c>
      <c r="I133" s="31">
        <v>62</v>
      </c>
      <c r="J133" s="32">
        <f>ROUND(I133-I133*J$3/100,2)</f>
        <v>62</v>
      </c>
      <c r="K133" s="33"/>
      <c r="L133" s="33"/>
      <c r="M133" s="34"/>
      <c r="N133" s="27">
        <f>ROUND(SUM(IF(L133+K133=0, J133, L133+K133)*M133),2)</f>
        <v>0</v>
      </c>
      <c r="O133" s="35">
        <v>2025</v>
      </c>
    </row>
    <row r="134" spans="1:15" s="1" customFormat="1" ht="93" customHeight="1" x14ac:dyDescent="0.25">
      <c r="A134" s="25">
        <v>102</v>
      </c>
      <c r="B134" s="26"/>
      <c r="C134" s="27" t="s">
        <v>257</v>
      </c>
      <c r="D134" s="25">
        <v>4606008421753</v>
      </c>
      <c r="E134" s="28" t="s">
        <v>258</v>
      </c>
      <c r="F134" s="27" t="s">
        <v>256</v>
      </c>
      <c r="G134" s="29">
        <v>12035</v>
      </c>
      <c r="H134" s="30">
        <v>10</v>
      </c>
      <c r="I134" s="31">
        <v>62</v>
      </c>
      <c r="J134" s="32">
        <f>ROUND(I134-I134*J$3/100,2)</f>
        <v>62</v>
      </c>
      <c r="K134" s="33"/>
      <c r="L134" s="33"/>
      <c r="M134" s="34"/>
      <c r="N134" s="27">
        <f>ROUND(SUM(IF(L134+K134=0, J134, L134+K134)*M134),2)</f>
        <v>0</v>
      </c>
      <c r="O134" s="35">
        <v>2025</v>
      </c>
    </row>
    <row r="135" spans="1:15" s="20" customFormat="1" ht="15" customHeight="1" x14ac:dyDescent="0.25">
      <c r="A135" s="21" t="s">
        <v>259</v>
      </c>
      <c r="B135" s="22"/>
      <c r="C135" s="23"/>
      <c r="D135" s="23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</row>
    <row r="136" spans="1:15" s="1" customFormat="1" ht="93" customHeight="1" x14ac:dyDescent="0.25">
      <c r="A136" s="25">
        <v>103</v>
      </c>
      <c r="B136" s="26"/>
      <c r="C136" s="27" t="s">
        <v>260</v>
      </c>
      <c r="D136" s="25">
        <v>4606008637857</v>
      </c>
      <c r="E136" s="28" t="s">
        <v>261</v>
      </c>
      <c r="F136" s="27" t="s">
        <v>65</v>
      </c>
      <c r="G136" s="29">
        <v>2821</v>
      </c>
      <c r="H136" s="30">
        <v>10</v>
      </c>
      <c r="I136" s="31">
        <v>74</v>
      </c>
      <c r="J136" s="32">
        <f>ROUND(I136-I136*J$3/100,2)</f>
        <v>74</v>
      </c>
      <c r="K136" s="33"/>
      <c r="L136" s="33"/>
      <c r="M136" s="34"/>
      <c r="N136" s="27">
        <f>ROUND(SUM(IF(L136+K136=0, J136, L136+K136)*M136),2)</f>
        <v>0</v>
      </c>
      <c r="O136" s="35">
        <v>2025</v>
      </c>
    </row>
    <row r="137" spans="1:15" s="1" customFormat="1" ht="93" customHeight="1" x14ac:dyDescent="0.25">
      <c r="A137" s="25">
        <v>104</v>
      </c>
      <c r="B137" s="26"/>
      <c r="C137" s="27" t="s">
        <v>262</v>
      </c>
      <c r="D137" s="25">
        <v>4606008637864</v>
      </c>
      <c r="E137" s="28" t="s">
        <v>263</v>
      </c>
      <c r="F137" s="27" t="s">
        <v>65</v>
      </c>
      <c r="G137" s="29">
        <v>2824</v>
      </c>
      <c r="H137" s="30">
        <v>10</v>
      </c>
      <c r="I137" s="31">
        <v>74</v>
      </c>
      <c r="J137" s="32">
        <f>ROUND(I137-I137*J$3/100,2)</f>
        <v>74</v>
      </c>
      <c r="K137" s="33"/>
      <c r="L137" s="33"/>
      <c r="M137" s="34"/>
      <c r="N137" s="27">
        <f>ROUND(SUM(IF(L137+K137=0, J137, L137+K137)*M137),2)</f>
        <v>0</v>
      </c>
      <c r="O137" s="35">
        <v>2025</v>
      </c>
    </row>
    <row r="138" spans="1:15" s="20" customFormat="1" ht="15" customHeight="1" x14ac:dyDescent="0.25">
      <c r="A138" s="21" t="s">
        <v>264</v>
      </c>
      <c r="B138" s="22"/>
      <c r="C138" s="23"/>
      <c r="D138" s="23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</row>
    <row r="139" spans="1:15" s="1" customFormat="1" ht="93" customHeight="1" x14ac:dyDescent="0.25">
      <c r="A139" s="25">
        <v>105</v>
      </c>
      <c r="B139" s="26"/>
      <c r="C139" s="27" t="s">
        <v>265</v>
      </c>
      <c r="D139" s="25">
        <v>4606008629296</v>
      </c>
      <c r="E139" s="28" t="s">
        <v>266</v>
      </c>
      <c r="F139" s="27" t="s">
        <v>65</v>
      </c>
      <c r="G139" s="29">
        <v>2618</v>
      </c>
      <c r="H139" s="30">
        <v>10</v>
      </c>
      <c r="I139" s="31">
        <v>72</v>
      </c>
      <c r="J139" s="32">
        <f>ROUND(I139-I139*J$3/100,2)</f>
        <v>72</v>
      </c>
      <c r="K139" s="33"/>
      <c r="L139" s="33"/>
      <c r="M139" s="34"/>
      <c r="N139" s="27">
        <f>ROUND(SUM(IF(L139+K139=0, J139, L139+K139)*M139),2)</f>
        <v>0</v>
      </c>
      <c r="O139" s="35">
        <v>2025</v>
      </c>
    </row>
    <row r="140" spans="1:15" s="1" customFormat="1" ht="93" customHeight="1" x14ac:dyDescent="0.25">
      <c r="A140" s="25">
        <v>106</v>
      </c>
      <c r="B140" s="26"/>
      <c r="C140" s="27" t="s">
        <v>267</v>
      </c>
      <c r="D140" s="25">
        <v>4606008629302</v>
      </c>
      <c r="E140" s="28" t="s">
        <v>268</v>
      </c>
      <c r="F140" s="27" t="s">
        <v>65</v>
      </c>
      <c r="G140" s="29">
        <v>2661</v>
      </c>
      <c r="H140" s="30">
        <v>10</v>
      </c>
      <c r="I140" s="31">
        <v>72</v>
      </c>
      <c r="J140" s="32">
        <f>ROUND(I140-I140*J$3/100,2)</f>
        <v>72</v>
      </c>
      <c r="K140" s="33"/>
      <c r="L140" s="33"/>
      <c r="M140" s="34"/>
      <c r="N140" s="27">
        <f>ROUND(SUM(IF(L140+K140=0, J140, L140+K140)*M140),2)</f>
        <v>0</v>
      </c>
      <c r="O140" s="35">
        <v>2025</v>
      </c>
    </row>
    <row r="141" spans="1:15" s="20" customFormat="1" ht="15" customHeight="1" x14ac:dyDescent="0.25">
      <c r="A141" s="21" t="s">
        <v>269</v>
      </c>
      <c r="B141" s="22"/>
      <c r="C141" s="23"/>
      <c r="D141" s="23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</row>
    <row r="142" spans="1:15" s="1" customFormat="1" ht="93" customHeight="1" x14ac:dyDescent="0.25">
      <c r="A142" s="25">
        <v>107</v>
      </c>
      <c r="B142" s="26"/>
      <c r="C142" s="27" t="s">
        <v>270</v>
      </c>
      <c r="D142" s="25">
        <v>4606008632739</v>
      </c>
      <c r="E142" s="28" t="s">
        <v>271</v>
      </c>
      <c r="F142" s="27" t="s">
        <v>65</v>
      </c>
      <c r="G142" s="29">
        <v>2264</v>
      </c>
      <c r="H142" s="30">
        <v>10</v>
      </c>
      <c r="I142" s="31">
        <v>72</v>
      </c>
      <c r="J142" s="32">
        <f>ROUND(I142-I142*J$3/100,2)</f>
        <v>72</v>
      </c>
      <c r="K142" s="33"/>
      <c r="L142" s="33"/>
      <c r="M142" s="34"/>
      <c r="N142" s="27">
        <f>ROUND(SUM(IF(L142+K142=0, J142, L142+K142)*M142),2)</f>
        <v>0</v>
      </c>
      <c r="O142" s="35">
        <v>2025</v>
      </c>
    </row>
    <row r="143" spans="1:15" s="1" customFormat="1" ht="93" customHeight="1" x14ac:dyDescent="0.25">
      <c r="A143" s="25">
        <v>108</v>
      </c>
      <c r="B143" s="26"/>
      <c r="C143" s="27" t="s">
        <v>272</v>
      </c>
      <c r="D143" s="25">
        <v>4606008632746</v>
      </c>
      <c r="E143" s="28" t="s">
        <v>273</v>
      </c>
      <c r="F143" s="27" t="s">
        <v>65</v>
      </c>
      <c r="G143" s="29">
        <v>2287</v>
      </c>
      <c r="H143" s="30">
        <v>10</v>
      </c>
      <c r="I143" s="31">
        <v>72</v>
      </c>
      <c r="J143" s="32">
        <f>ROUND(I143-I143*J$3/100,2)</f>
        <v>72</v>
      </c>
      <c r="K143" s="33"/>
      <c r="L143" s="33"/>
      <c r="M143" s="34"/>
      <c r="N143" s="27">
        <f>ROUND(SUM(IF(L143+K143=0, J143, L143+K143)*M143),2)</f>
        <v>0</v>
      </c>
      <c r="O143" s="35">
        <v>2025</v>
      </c>
    </row>
    <row r="144" spans="1:15" s="20" customFormat="1" ht="15" customHeight="1" x14ac:dyDescent="0.25">
      <c r="A144" s="21" t="s">
        <v>274</v>
      </c>
      <c r="B144" s="22"/>
      <c r="C144" s="23"/>
      <c r="D144" s="23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</row>
    <row r="145" spans="1:15" s="1" customFormat="1" ht="93" customHeight="1" x14ac:dyDescent="0.25">
      <c r="A145" s="25">
        <v>109</v>
      </c>
      <c r="B145" s="26"/>
      <c r="C145" s="27" t="s">
        <v>275</v>
      </c>
      <c r="D145" s="25">
        <v>4606008611314</v>
      </c>
      <c r="E145" s="28" t="s">
        <v>276</v>
      </c>
      <c r="F145" s="27" t="s">
        <v>65</v>
      </c>
      <c r="G145" s="29">
        <v>2605</v>
      </c>
      <c r="H145" s="30">
        <v>10</v>
      </c>
      <c r="I145" s="31">
        <v>72</v>
      </c>
      <c r="J145" s="32">
        <f>ROUND(I145-I145*J$3/100,2)</f>
        <v>72</v>
      </c>
      <c r="K145" s="33"/>
      <c r="L145" s="33"/>
      <c r="M145" s="34"/>
      <c r="N145" s="27">
        <f>ROUND(SUM(IF(L145+K145=0, J145, L145+K145)*M145),2)</f>
        <v>0</v>
      </c>
      <c r="O145" s="35">
        <v>2025</v>
      </c>
    </row>
    <row r="146" spans="1:15" s="1" customFormat="1" ht="93" customHeight="1" x14ac:dyDescent="0.25">
      <c r="A146" s="25">
        <v>110</v>
      </c>
      <c r="B146" s="26"/>
      <c r="C146" s="27" t="s">
        <v>277</v>
      </c>
      <c r="D146" s="25">
        <v>4606008611321</v>
      </c>
      <c r="E146" s="28" t="s">
        <v>278</v>
      </c>
      <c r="F146" s="27" t="s">
        <v>65</v>
      </c>
      <c r="G146" s="29">
        <v>2500</v>
      </c>
      <c r="H146" s="30">
        <v>10</v>
      </c>
      <c r="I146" s="31">
        <v>72</v>
      </c>
      <c r="J146" s="32">
        <f>ROUND(I146-I146*J$3/100,2)</f>
        <v>72</v>
      </c>
      <c r="K146" s="33"/>
      <c r="L146" s="33"/>
      <c r="M146" s="34"/>
      <c r="N146" s="27">
        <f>ROUND(SUM(IF(L146+K146=0, J146, L146+K146)*M146),2)</f>
        <v>0</v>
      </c>
      <c r="O146" s="35">
        <v>2025</v>
      </c>
    </row>
    <row r="147" spans="1:15" ht="15.95" customHeight="1" x14ac:dyDescent="0.25">
      <c r="A147" s="16" t="s">
        <v>279</v>
      </c>
      <c r="B147" s="17"/>
      <c r="C147" s="18"/>
      <c r="D147" s="18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</row>
    <row r="148" spans="1:15" s="20" customFormat="1" ht="15" customHeight="1" x14ac:dyDescent="0.25">
      <c r="A148" s="21" t="s">
        <v>280</v>
      </c>
      <c r="B148" s="22"/>
      <c r="C148" s="23"/>
      <c r="D148" s="23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</row>
    <row r="149" spans="1:15" s="1" customFormat="1" ht="93" customHeight="1" x14ac:dyDescent="0.25">
      <c r="A149" s="25">
        <v>111</v>
      </c>
      <c r="B149" s="26"/>
      <c r="C149" s="27" t="s">
        <v>281</v>
      </c>
      <c r="D149" s="25">
        <v>4606008620415</v>
      </c>
      <c r="E149" s="28" t="s">
        <v>282</v>
      </c>
      <c r="F149" s="27" t="s">
        <v>103</v>
      </c>
      <c r="G149" s="29">
        <v>1040</v>
      </c>
      <c r="H149" s="30">
        <v>10</v>
      </c>
      <c r="I149" s="31">
        <v>279.17</v>
      </c>
      <c r="J149" s="32">
        <f>ROUND(I149-I149*J$3/100,2)</f>
        <v>279.17</v>
      </c>
      <c r="K149" s="33"/>
      <c r="L149" s="33"/>
      <c r="M149" s="34"/>
      <c r="N149" s="27">
        <f>ROUND(SUM(IF(L149+K149=0, J149, L149+K149)*M149),2)</f>
        <v>0</v>
      </c>
      <c r="O149" s="35">
        <v>2025</v>
      </c>
    </row>
    <row r="150" spans="1:15" s="1" customFormat="1" ht="93" customHeight="1" x14ac:dyDescent="0.25">
      <c r="A150" s="25">
        <v>112</v>
      </c>
      <c r="B150" s="26"/>
      <c r="C150" s="27" t="s">
        <v>283</v>
      </c>
      <c r="D150" s="25">
        <v>4606008620422</v>
      </c>
      <c r="E150" s="28" t="s">
        <v>284</v>
      </c>
      <c r="F150" s="27" t="s">
        <v>103</v>
      </c>
      <c r="G150" s="36">
        <v>385</v>
      </c>
      <c r="H150" s="30">
        <v>10</v>
      </c>
      <c r="I150" s="31">
        <v>279.17</v>
      </c>
      <c r="J150" s="32">
        <f>ROUND(I150-I150*J$3/100,2)</f>
        <v>279.17</v>
      </c>
      <c r="K150" s="33"/>
      <c r="L150" s="33"/>
      <c r="M150" s="34"/>
      <c r="N150" s="27">
        <f>ROUND(SUM(IF(L150+K150=0, J150, L150+K150)*M150),2)</f>
        <v>0</v>
      </c>
      <c r="O150" s="35">
        <v>2025</v>
      </c>
    </row>
    <row r="151" spans="1:15" s="20" customFormat="1" ht="15" customHeight="1" x14ac:dyDescent="0.25">
      <c r="A151" s="21" t="s">
        <v>285</v>
      </c>
      <c r="B151" s="22"/>
      <c r="C151" s="23"/>
      <c r="D151" s="23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</row>
    <row r="152" spans="1:15" s="1" customFormat="1" ht="93" customHeight="1" x14ac:dyDescent="0.25">
      <c r="A152" s="25">
        <v>113</v>
      </c>
      <c r="B152" s="26"/>
      <c r="C152" s="27" t="s">
        <v>286</v>
      </c>
      <c r="D152" s="25">
        <v>4606008619136</v>
      </c>
      <c r="E152" s="28" t="s">
        <v>287</v>
      </c>
      <c r="F152" s="27" t="s">
        <v>103</v>
      </c>
      <c r="G152" s="36">
        <v>196</v>
      </c>
      <c r="H152" s="30">
        <v>10</v>
      </c>
      <c r="I152" s="31">
        <v>297.3</v>
      </c>
      <c r="J152" s="32">
        <f>ROUND(I152-I152*J$3/100,2)</f>
        <v>297.3</v>
      </c>
      <c r="K152" s="33"/>
      <c r="L152" s="33"/>
      <c r="M152" s="34"/>
      <c r="N152" s="27">
        <f>ROUND(SUM(IF(L152+K152=0, J152, L152+K152)*M152),2)</f>
        <v>0</v>
      </c>
      <c r="O152" s="35">
        <v>2025</v>
      </c>
    </row>
    <row r="153" spans="1:15" s="20" customFormat="1" ht="15" customHeight="1" x14ac:dyDescent="0.25">
      <c r="A153" s="21" t="s">
        <v>288</v>
      </c>
      <c r="B153" s="22"/>
      <c r="C153" s="23"/>
      <c r="D153" s="23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</row>
    <row r="154" spans="1:15" s="1" customFormat="1" ht="93" customHeight="1" x14ac:dyDescent="0.25">
      <c r="A154" s="25">
        <v>114</v>
      </c>
      <c r="B154" s="26"/>
      <c r="C154" s="27" t="s">
        <v>289</v>
      </c>
      <c r="D154" s="25">
        <v>4606008632647</v>
      </c>
      <c r="E154" s="28" t="s">
        <v>290</v>
      </c>
      <c r="F154" s="27" t="s">
        <v>103</v>
      </c>
      <c r="G154" s="36">
        <v>10</v>
      </c>
      <c r="H154" s="30">
        <v>10</v>
      </c>
      <c r="I154" s="31">
        <v>341.37</v>
      </c>
      <c r="J154" s="32">
        <f>ROUND(I154-I154*J$3/100,2)</f>
        <v>341.37</v>
      </c>
      <c r="K154" s="33"/>
      <c r="L154" s="33"/>
      <c r="M154" s="34"/>
      <c r="N154" s="27">
        <f>ROUND(SUM(IF(L154+K154=0, J154, L154+K154)*M154),2)</f>
        <v>0</v>
      </c>
      <c r="O154" s="35">
        <v>2025</v>
      </c>
    </row>
    <row r="155" spans="1:15" s="20" customFormat="1" ht="15" customHeight="1" x14ac:dyDescent="0.25">
      <c r="A155" s="21" t="s">
        <v>291</v>
      </c>
      <c r="B155" s="22"/>
      <c r="C155" s="23"/>
      <c r="D155" s="23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</row>
    <row r="156" spans="1:15" s="1" customFormat="1" ht="93" customHeight="1" x14ac:dyDescent="0.25">
      <c r="A156" s="25">
        <v>115</v>
      </c>
      <c r="B156" s="26"/>
      <c r="C156" s="27" t="s">
        <v>292</v>
      </c>
      <c r="D156" s="25">
        <v>4606008619273</v>
      </c>
      <c r="E156" s="28" t="s">
        <v>293</v>
      </c>
      <c r="F156" s="27" t="s">
        <v>103</v>
      </c>
      <c r="G156" s="36">
        <v>333</v>
      </c>
      <c r="H156" s="30">
        <v>10</v>
      </c>
      <c r="I156" s="31">
        <v>386.8</v>
      </c>
      <c r="J156" s="32">
        <f>ROUND(I156-I156*J$3/100,2)</f>
        <v>386.8</v>
      </c>
      <c r="K156" s="33"/>
      <c r="L156" s="33"/>
      <c r="M156" s="34"/>
      <c r="N156" s="27">
        <f>ROUND(SUM(IF(L156+K156=0, J156, L156+K156)*M156),2)</f>
        <v>0</v>
      </c>
      <c r="O156" s="35">
        <v>2025</v>
      </c>
    </row>
    <row r="157" spans="1:15" s="1" customFormat="1" ht="93" customHeight="1" x14ac:dyDescent="0.25">
      <c r="A157" s="25">
        <v>116</v>
      </c>
      <c r="B157" s="26"/>
      <c r="C157" s="27" t="s">
        <v>294</v>
      </c>
      <c r="D157" s="25">
        <v>4606008619280</v>
      </c>
      <c r="E157" s="28" t="s">
        <v>295</v>
      </c>
      <c r="F157" s="27" t="s">
        <v>103</v>
      </c>
      <c r="G157" s="36">
        <v>206</v>
      </c>
      <c r="H157" s="30">
        <v>10</v>
      </c>
      <c r="I157" s="31">
        <v>386.8</v>
      </c>
      <c r="J157" s="32">
        <f>ROUND(I157-I157*J$3/100,2)</f>
        <v>386.8</v>
      </c>
      <c r="K157" s="33"/>
      <c r="L157" s="33"/>
      <c r="M157" s="34"/>
      <c r="N157" s="27">
        <f>ROUND(SUM(IF(L157+K157=0, J157, L157+K157)*M157),2)</f>
        <v>0</v>
      </c>
      <c r="O157" s="35">
        <v>2025</v>
      </c>
    </row>
    <row r="158" spans="1:15" s="1" customFormat="1" ht="93" customHeight="1" x14ac:dyDescent="0.25">
      <c r="A158" s="25">
        <v>117</v>
      </c>
      <c r="B158" s="26"/>
      <c r="C158" s="27" t="s">
        <v>296</v>
      </c>
      <c r="D158" s="25">
        <v>4606008619297</v>
      </c>
      <c r="E158" s="28" t="s">
        <v>297</v>
      </c>
      <c r="F158" s="27" t="s">
        <v>103</v>
      </c>
      <c r="G158" s="36">
        <v>768</v>
      </c>
      <c r="H158" s="30">
        <v>10</v>
      </c>
      <c r="I158" s="31">
        <v>386.8</v>
      </c>
      <c r="J158" s="32">
        <f>ROUND(I158-I158*J$3/100,2)</f>
        <v>386.8</v>
      </c>
      <c r="K158" s="33"/>
      <c r="L158" s="33"/>
      <c r="M158" s="34"/>
      <c r="N158" s="27">
        <f>ROUND(SUM(IF(L158+K158=0, J158, L158+K158)*M158),2)</f>
        <v>0</v>
      </c>
      <c r="O158" s="35">
        <v>2025</v>
      </c>
    </row>
    <row r="159" spans="1:15" s="20" customFormat="1" ht="15" customHeight="1" x14ac:dyDescent="0.25">
      <c r="A159" s="21" t="s">
        <v>298</v>
      </c>
      <c r="B159" s="22"/>
      <c r="C159" s="23"/>
      <c r="D159" s="23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</row>
    <row r="160" spans="1:15" s="1" customFormat="1" ht="93" customHeight="1" x14ac:dyDescent="0.25">
      <c r="A160" s="25">
        <v>118</v>
      </c>
      <c r="B160" s="26"/>
      <c r="C160" s="27" t="s">
        <v>299</v>
      </c>
      <c r="D160" s="25">
        <v>4606008619150</v>
      </c>
      <c r="E160" s="28" t="s">
        <v>300</v>
      </c>
      <c r="F160" s="27" t="s">
        <v>103</v>
      </c>
      <c r="G160" s="29">
        <v>1394</v>
      </c>
      <c r="H160" s="30">
        <v>10</v>
      </c>
      <c r="I160" s="31">
        <v>365.48</v>
      </c>
      <c r="J160" s="32">
        <f>ROUND(I160-I160*J$3/100,2)</f>
        <v>365.48</v>
      </c>
      <c r="K160" s="33"/>
      <c r="L160" s="33"/>
      <c r="M160" s="34"/>
      <c r="N160" s="27">
        <f>ROUND(SUM(IF(L160+K160=0, J160, L160+K160)*M160),2)</f>
        <v>0</v>
      </c>
      <c r="O160" s="35">
        <v>2025</v>
      </c>
    </row>
    <row r="161" spans="1:15" s="1" customFormat="1" ht="93" customHeight="1" x14ac:dyDescent="0.25">
      <c r="A161" s="25">
        <v>119</v>
      </c>
      <c r="B161" s="26"/>
      <c r="C161" s="27" t="s">
        <v>301</v>
      </c>
      <c r="D161" s="25">
        <v>4606008619167</v>
      </c>
      <c r="E161" s="28" t="s">
        <v>302</v>
      </c>
      <c r="F161" s="27" t="s">
        <v>103</v>
      </c>
      <c r="G161" s="29">
        <v>2055</v>
      </c>
      <c r="H161" s="30">
        <v>10</v>
      </c>
      <c r="I161" s="31">
        <v>365.48</v>
      </c>
      <c r="J161" s="32">
        <f>ROUND(I161-I161*J$3/100,2)</f>
        <v>365.48</v>
      </c>
      <c r="K161" s="33"/>
      <c r="L161" s="33"/>
      <c r="M161" s="34"/>
      <c r="N161" s="27">
        <f>ROUND(SUM(IF(L161+K161=0, J161, L161+K161)*M161),2)</f>
        <v>0</v>
      </c>
      <c r="O161" s="35">
        <v>2025</v>
      </c>
    </row>
    <row r="162" spans="1:15" s="20" customFormat="1" ht="15" customHeight="1" x14ac:dyDescent="0.25">
      <c r="A162" s="21" t="s">
        <v>303</v>
      </c>
      <c r="B162" s="22"/>
      <c r="C162" s="23"/>
      <c r="D162" s="23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</row>
    <row r="163" spans="1:15" s="1" customFormat="1" ht="93" customHeight="1" x14ac:dyDescent="0.25">
      <c r="A163" s="25">
        <v>120</v>
      </c>
      <c r="B163" s="26"/>
      <c r="C163" s="27" t="s">
        <v>304</v>
      </c>
      <c r="D163" s="25">
        <v>4606008618993</v>
      </c>
      <c r="E163" s="28" t="s">
        <v>305</v>
      </c>
      <c r="F163" s="27" t="s">
        <v>103</v>
      </c>
      <c r="G163" s="36">
        <v>843</v>
      </c>
      <c r="H163" s="30">
        <v>10</v>
      </c>
      <c r="I163" s="31">
        <v>247.21</v>
      </c>
      <c r="J163" s="32">
        <f t="shared" ref="J163:J168" si="6">ROUND(I163-I163*J$3/100,2)</f>
        <v>247.21</v>
      </c>
      <c r="K163" s="33"/>
      <c r="L163" s="33"/>
      <c r="M163" s="34"/>
      <c r="N163" s="27">
        <f t="shared" ref="N163:N168" si="7">ROUND(SUM(IF(L163+K163=0, J163, L163+K163)*M163),2)</f>
        <v>0</v>
      </c>
      <c r="O163" s="35">
        <v>2025</v>
      </c>
    </row>
    <row r="164" spans="1:15" s="1" customFormat="1" ht="93" customHeight="1" x14ac:dyDescent="0.25">
      <c r="A164" s="25">
        <v>121</v>
      </c>
      <c r="B164" s="26"/>
      <c r="C164" s="27" t="s">
        <v>306</v>
      </c>
      <c r="D164" s="25">
        <v>4606008619006</v>
      </c>
      <c r="E164" s="28" t="s">
        <v>307</v>
      </c>
      <c r="F164" s="27" t="s">
        <v>103</v>
      </c>
      <c r="G164" s="36">
        <v>320</v>
      </c>
      <c r="H164" s="30">
        <v>10</v>
      </c>
      <c r="I164" s="31">
        <v>247.21</v>
      </c>
      <c r="J164" s="32">
        <f t="shared" si="6"/>
        <v>247.21</v>
      </c>
      <c r="K164" s="33"/>
      <c r="L164" s="33"/>
      <c r="M164" s="34"/>
      <c r="N164" s="27">
        <f t="shared" si="7"/>
        <v>0</v>
      </c>
      <c r="O164" s="35">
        <v>2025</v>
      </c>
    </row>
    <row r="165" spans="1:15" s="1" customFormat="1" ht="93" customHeight="1" x14ac:dyDescent="0.25">
      <c r="A165" s="25">
        <v>122</v>
      </c>
      <c r="B165" s="26"/>
      <c r="C165" s="27" t="s">
        <v>308</v>
      </c>
      <c r="D165" s="25">
        <v>4606008619020</v>
      </c>
      <c r="E165" s="28" t="s">
        <v>309</v>
      </c>
      <c r="F165" s="27" t="s">
        <v>103</v>
      </c>
      <c r="G165" s="36">
        <v>958</v>
      </c>
      <c r="H165" s="30">
        <v>10</v>
      </c>
      <c r="I165" s="31">
        <v>247.21</v>
      </c>
      <c r="J165" s="32">
        <f t="shared" si="6"/>
        <v>247.21</v>
      </c>
      <c r="K165" s="33"/>
      <c r="L165" s="33"/>
      <c r="M165" s="34"/>
      <c r="N165" s="27">
        <f t="shared" si="7"/>
        <v>0</v>
      </c>
      <c r="O165" s="35">
        <v>2025</v>
      </c>
    </row>
    <row r="166" spans="1:15" s="1" customFormat="1" ht="93" customHeight="1" x14ac:dyDescent="0.25">
      <c r="A166" s="25">
        <v>123</v>
      </c>
      <c r="B166" s="26"/>
      <c r="C166" s="27" t="s">
        <v>310</v>
      </c>
      <c r="D166" s="25">
        <v>4606008619044</v>
      </c>
      <c r="E166" s="28" t="s">
        <v>311</v>
      </c>
      <c r="F166" s="27" t="s">
        <v>103</v>
      </c>
      <c r="G166" s="29">
        <v>1961</v>
      </c>
      <c r="H166" s="30">
        <v>10</v>
      </c>
      <c r="I166" s="31">
        <v>247.21</v>
      </c>
      <c r="J166" s="32">
        <f t="shared" si="6"/>
        <v>247.21</v>
      </c>
      <c r="K166" s="33"/>
      <c r="L166" s="33"/>
      <c r="M166" s="34"/>
      <c r="N166" s="27">
        <f t="shared" si="7"/>
        <v>0</v>
      </c>
      <c r="O166" s="35">
        <v>2025</v>
      </c>
    </row>
    <row r="167" spans="1:15" s="1" customFormat="1" ht="93" customHeight="1" x14ac:dyDescent="0.25">
      <c r="A167" s="25">
        <v>124</v>
      </c>
      <c r="B167" s="26"/>
      <c r="C167" s="27" t="s">
        <v>312</v>
      </c>
      <c r="D167" s="25">
        <v>4606008619075</v>
      </c>
      <c r="E167" s="28" t="s">
        <v>313</v>
      </c>
      <c r="F167" s="27" t="s">
        <v>103</v>
      </c>
      <c r="G167" s="36">
        <v>370</v>
      </c>
      <c r="H167" s="30">
        <v>10</v>
      </c>
      <c r="I167" s="31">
        <v>247.21</v>
      </c>
      <c r="J167" s="32">
        <f t="shared" si="6"/>
        <v>247.21</v>
      </c>
      <c r="K167" s="33"/>
      <c r="L167" s="33"/>
      <c r="M167" s="34"/>
      <c r="N167" s="27">
        <f t="shared" si="7"/>
        <v>0</v>
      </c>
      <c r="O167" s="35">
        <v>2025</v>
      </c>
    </row>
    <row r="168" spans="1:15" s="1" customFormat="1" ht="93" customHeight="1" x14ac:dyDescent="0.25">
      <c r="A168" s="25">
        <v>125</v>
      </c>
      <c r="B168" s="26"/>
      <c r="C168" s="27" t="s">
        <v>314</v>
      </c>
      <c r="D168" s="25">
        <v>4606008619082</v>
      </c>
      <c r="E168" s="28" t="s">
        <v>315</v>
      </c>
      <c r="F168" s="27" t="s">
        <v>103</v>
      </c>
      <c r="G168" s="36">
        <v>878</v>
      </c>
      <c r="H168" s="30">
        <v>10</v>
      </c>
      <c r="I168" s="31">
        <v>247.21</v>
      </c>
      <c r="J168" s="32">
        <f t="shared" si="6"/>
        <v>247.21</v>
      </c>
      <c r="K168" s="33"/>
      <c r="L168" s="33"/>
      <c r="M168" s="34"/>
      <c r="N168" s="27">
        <f t="shared" si="7"/>
        <v>0</v>
      </c>
      <c r="O168" s="35">
        <v>2025</v>
      </c>
    </row>
    <row r="169" spans="1:15" s="20" customFormat="1" ht="15" customHeight="1" x14ac:dyDescent="0.25">
      <c r="A169" s="21" t="s">
        <v>316</v>
      </c>
      <c r="B169" s="22"/>
      <c r="C169" s="23"/>
      <c r="D169" s="23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</row>
    <row r="170" spans="1:15" s="1" customFormat="1" ht="93" customHeight="1" x14ac:dyDescent="0.25">
      <c r="A170" s="25">
        <v>126</v>
      </c>
      <c r="B170" s="26"/>
      <c r="C170" s="27" t="s">
        <v>317</v>
      </c>
      <c r="D170" s="25">
        <v>4606008619488</v>
      </c>
      <c r="E170" s="28" t="s">
        <v>318</v>
      </c>
      <c r="F170" s="27" t="s">
        <v>103</v>
      </c>
      <c r="G170" s="36">
        <v>278</v>
      </c>
      <c r="H170" s="30">
        <v>10</v>
      </c>
      <c r="I170" s="31">
        <v>287.7</v>
      </c>
      <c r="J170" s="32">
        <f>ROUND(I170-I170*J$3/100,2)</f>
        <v>287.7</v>
      </c>
      <c r="K170" s="33"/>
      <c r="L170" s="33"/>
      <c r="M170" s="34"/>
      <c r="N170" s="27">
        <f>ROUND(SUM(IF(L170+K170=0, J170, L170+K170)*M170),2)</f>
        <v>0</v>
      </c>
      <c r="O170" s="35">
        <v>2025</v>
      </c>
    </row>
    <row r="171" spans="1:15" s="20" customFormat="1" ht="15" customHeight="1" x14ac:dyDescent="0.25">
      <c r="A171" s="21" t="s">
        <v>319</v>
      </c>
      <c r="B171" s="22"/>
      <c r="C171" s="23"/>
      <c r="D171" s="23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</row>
    <row r="172" spans="1:15" s="1" customFormat="1" ht="93" customHeight="1" x14ac:dyDescent="0.25">
      <c r="A172" s="25">
        <v>127</v>
      </c>
      <c r="B172" s="26"/>
      <c r="C172" s="27" t="s">
        <v>320</v>
      </c>
      <c r="D172" s="25">
        <v>4606008620002</v>
      </c>
      <c r="E172" s="28" t="s">
        <v>321</v>
      </c>
      <c r="F172" s="27" t="s">
        <v>103</v>
      </c>
      <c r="G172" s="36">
        <v>511</v>
      </c>
      <c r="H172" s="30">
        <v>10</v>
      </c>
      <c r="I172" s="31">
        <v>316.7</v>
      </c>
      <c r="J172" s="32">
        <f>ROUND(I172-I172*J$3/100,2)</f>
        <v>316.7</v>
      </c>
      <c r="K172" s="33"/>
      <c r="L172" s="33"/>
      <c r="M172" s="34"/>
      <c r="N172" s="27">
        <f>ROUND(SUM(IF(L172+K172=0, J172, L172+K172)*M172),2)</f>
        <v>0</v>
      </c>
      <c r="O172" s="35">
        <v>2025</v>
      </c>
    </row>
    <row r="173" spans="1:15" s="1" customFormat="1" ht="93" customHeight="1" x14ac:dyDescent="0.25">
      <c r="A173" s="25">
        <v>128</v>
      </c>
      <c r="B173" s="26"/>
      <c r="C173" s="27" t="s">
        <v>322</v>
      </c>
      <c r="D173" s="25">
        <v>4606008620019</v>
      </c>
      <c r="E173" s="28" t="s">
        <v>323</v>
      </c>
      <c r="F173" s="27" t="s">
        <v>103</v>
      </c>
      <c r="G173" s="36">
        <v>524</v>
      </c>
      <c r="H173" s="30">
        <v>10</v>
      </c>
      <c r="I173" s="31">
        <v>316.7</v>
      </c>
      <c r="J173" s="32">
        <f>ROUND(I173-I173*J$3/100,2)</f>
        <v>316.7</v>
      </c>
      <c r="K173" s="33"/>
      <c r="L173" s="33"/>
      <c r="M173" s="34"/>
      <c r="N173" s="27">
        <f>ROUND(SUM(IF(L173+K173=0, J173, L173+K173)*M173),2)</f>
        <v>0</v>
      </c>
      <c r="O173" s="35">
        <v>2025</v>
      </c>
    </row>
    <row r="174" spans="1:15" s="1" customFormat="1" ht="93" customHeight="1" x14ac:dyDescent="0.25">
      <c r="A174" s="25">
        <v>129</v>
      </c>
      <c r="B174" s="26"/>
      <c r="C174" s="27" t="s">
        <v>324</v>
      </c>
      <c r="D174" s="25">
        <v>4606008620026</v>
      </c>
      <c r="E174" s="28" t="s">
        <v>325</v>
      </c>
      <c r="F174" s="27" t="s">
        <v>103</v>
      </c>
      <c r="G174" s="36">
        <v>496</v>
      </c>
      <c r="H174" s="30">
        <v>10</v>
      </c>
      <c r="I174" s="31">
        <v>316.7</v>
      </c>
      <c r="J174" s="32">
        <f>ROUND(I174-I174*J$3/100,2)</f>
        <v>316.7</v>
      </c>
      <c r="K174" s="33"/>
      <c r="L174" s="33"/>
      <c r="M174" s="34"/>
      <c r="N174" s="27">
        <f>ROUND(SUM(IF(L174+K174=0, J174, L174+K174)*M174),2)</f>
        <v>0</v>
      </c>
      <c r="O174" s="35">
        <v>2025</v>
      </c>
    </row>
    <row r="175" spans="1:15" s="20" customFormat="1" ht="15" customHeight="1" x14ac:dyDescent="0.25">
      <c r="A175" s="21" t="s">
        <v>326</v>
      </c>
      <c r="B175" s="22"/>
      <c r="C175" s="23"/>
      <c r="D175" s="23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</row>
    <row r="176" spans="1:15" s="1" customFormat="1" ht="93" customHeight="1" x14ac:dyDescent="0.25">
      <c r="A176" s="25">
        <v>130</v>
      </c>
      <c r="B176" s="26"/>
      <c r="C176" s="27" t="s">
        <v>327</v>
      </c>
      <c r="D176" s="25">
        <v>4606008642523</v>
      </c>
      <c r="E176" s="28" t="s">
        <v>328</v>
      </c>
      <c r="F176" s="27" t="s">
        <v>329</v>
      </c>
      <c r="G176" s="29">
        <v>2586</v>
      </c>
      <c r="H176" s="30">
        <v>10</v>
      </c>
      <c r="I176" s="31">
        <v>104.8</v>
      </c>
      <c r="J176" s="32">
        <f>ROUND(I176-I176*J$3/100,2)</f>
        <v>104.8</v>
      </c>
      <c r="K176" s="33"/>
      <c r="L176" s="33"/>
      <c r="M176" s="34"/>
      <c r="N176" s="27">
        <f>ROUND(SUM(IF(L176+K176=0, J176, L176+K176)*M176),2)</f>
        <v>0</v>
      </c>
      <c r="O176" s="35">
        <v>2025</v>
      </c>
    </row>
    <row r="177" spans="1:15" s="1" customFormat="1" ht="93" customHeight="1" x14ac:dyDescent="0.25">
      <c r="A177" s="25">
        <v>131</v>
      </c>
      <c r="B177" s="26"/>
      <c r="C177" s="27" t="s">
        <v>330</v>
      </c>
      <c r="D177" s="25">
        <v>4606008642530</v>
      </c>
      <c r="E177" s="28" t="s">
        <v>331</v>
      </c>
      <c r="F177" s="27" t="s">
        <v>329</v>
      </c>
      <c r="G177" s="29">
        <v>5946</v>
      </c>
      <c r="H177" s="30">
        <v>10</v>
      </c>
      <c r="I177" s="31">
        <v>104.8</v>
      </c>
      <c r="J177" s="32">
        <f>ROUND(I177-I177*J$3/100,2)</f>
        <v>104.8</v>
      </c>
      <c r="K177" s="33"/>
      <c r="L177" s="33"/>
      <c r="M177" s="34"/>
      <c r="N177" s="27">
        <f>ROUND(SUM(IF(L177+K177=0, J177, L177+K177)*M177),2)</f>
        <v>0</v>
      </c>
      <c r="O177" s="35">
        <v>2025</v>
      </c>
    </row>
    <row r="178" spans="1:15" s="1" customFormat="1" ht="93" customHeight="1" x14ac:dyDescent="0.25">
      <c r="A178" s="25">
        <v>132</v>
      </c>
      <c r="B178" s="26"/>
      <c r="C178" s="27" t="s">
        <v>332</v>
      </c>
      <c r="D178" s="25">
        <v>4606008642547</v>
      </c>
      <c r="E178" s="28" t="s">
        <v>333</v>
      </c>
      <c r="F178" s="27" t="s">
        <v>329</v>
      </c>
      <c r="G178" s="29">
        <v>2583</v>
      </c>
      <c r="H178" s="30">
        <v>10</v>
      </c>
      <c r="I178" s="31">
        <v>104.8</v>
      </c>
      <c r="J178" s="32">
        <f>ROUND(I178-I178*J$3/100,2)</f>
        <v>104.8</v>
      </c>
      <c r="K178" s="33"/>
      <c r="L178" s="33"/>
      <c r="M178" s="34"/>
      <c r="N178" s="27">
        <f>ROUND(SUM(IF(L178+K178=0, J178, L178+K178)*M178),2)</f>
        <v>0</v>
      </c>
      <c r="O178" s="35">
        <v>2025</v>
      </c>
    </row>
    <row r="179" spans="1:15" s="1" customFormat="1" ht="93" customHeight="1" x14ac:dyDescent="0.25">
      <c r="A179" s="25">
        <v>133</v>
      </c>
      <c r="B179" s="26"/>
      <c r="C179" s="27" t="s">
        <v>334</v>
      </c>
      <c r="D179" s="25">
        <v>4606008642554</v>
      </c>
      <c r="E179" s="28" t="s">
        <v>335</v>
      </c>
      <c r="F179" s="27" t="s">
        <v>329</v>
      </c>
      <c r="G179" s="29">
        <v>2573</v>
      </c>
      <c r="H179" s="30">
        <v>10</v>
      </c>
      <c r="I179" s="31">
        <v>104.8</v>
      </c>
      <c r="J179" s="32">
        <f>ROUND(I179-I179*J$3/100,2)</f>
        <v>104.8</v>
      </c>
      <c r="K179" s="33"/>
      <c r="L179" s="33"/>
      <c r="M179" s="34"/>
      <c r="N179" s="27">
        <f>ROUND(SUM(IF(L179+K179=0, J179, L179+K179)*M179),2)</f>
        <v>0</v>
      </c>
      <c r="O179" s="35">
        <v>2025</v>
      </c>
    </row>
    <row r="180" spans="1:15" s="1" customFormat="1" ht="93" customHeight="1" x14ac:dyDescent="0.25">
      <c r="A180" s="25">
        <v>134</v>
      </c>
      <c r="B180" s="26"/>
      <c r="C180" s="27" t="s">
        <v>336</v>
      </c>
      <c r="D180" s="25">
        <v>4606008642561</v>
      </c>
      <c r="E180" s="28" t="s">
        <v>337</v>
      </c>
      <c r="F180" s="27" t="s">
        <v>329</v>
      </c>
      <c r="G180" s="29">
        <v>2552</v>
      </c>
      <c r="H180" s="30">
        <v>10</v>
      </c>
      <c r="I180" s="31">
        <v>104.8</v>
      </c>
      <c r="J180" s="32">
        <f>ROUND(I180-I180*J$3/100,2)</f>
        <v>104.8</v>
      </c>
      <c r="K180" s="33"/>
      <c r="L180" s="33"/>
      <c r="M180" s="34"/>
      <c r="N180" s="27">
        <f>ROUND(SUM(IF(L180+K180=0, J180, L180+K180)*M180),2)</f>
        <v>0</v>
      </c>
      <c r="O180" s="35">
        <v>2025</v>
      </c>
    </row>
    <row r="181" spans="1:15" s="20" customFormat="1" ht="15" customHeight="1" x14ac:dyDescent="0.25">
      <c r="A181" s="21" t="s">
        <v>338</v>
      </c>
      <c r="B181" s="22"/>
      <c r="C181" s="23"/>
      <c r="D181" s="23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</row>
    <row r="182" spans="1:15" s="1" customFormat="1" ht="93" customHeight="1" x14ac:dyDescent="0.25">
      <c r="A182" s="25">
        <v>135</v>
      </c>
      <c r="B182" s="26"/>
      <c r="C182" s="27" t="s">
        <v>339</v>
      </c>
      <c r="D182" s="25">
        <v>4606008642820</v>
      </c>
      <c r="E182" s="28" t="s">
        <v>340</v>
      </c>
      <c r="F182" s="27" t="s">
        <v>329</v>
      </c>
      <c r="G182" s="29">
        <v>5169</v>
      </c>
      <c r="H182" s="30">
        <v>10</v>
      </c>
      <c r="I182" s="31">
        <v>126.45</v>
      </c>
      <c r="J182" s="32">
        <f>ROUND(I182-I182*J$3/100,2)</f>
        <v>126.45</v>
      </c>
      <c r="K182" s="33"/>
      <c r="L182" s="33"/>
      <c r="M182" s="34"/>
      <c r="N182" s="27">
        <f>ROUND(SUM(IF(L182+K182=0, J182, L182+K182)*M182),2)</f>
        <v>0</v>
      </c>
      <c r="O182" s="35">
        <v>2025</v>
      </c>
    </row>
    <row r="183" spans="1:15" s="1" customFormat="1" ht="93" customHeight="1" x14ac:dyDescent="0.25">
      <c r="A183" s="25">
        <v>136</v>
      </c>
      <c r="B183" s="26"/>
      <c r="C183" s="27" t="s">
        <v>341</v>
      </c>
      <c r="D183" s="25">
        <v>4606008642837</v>
      </c>
      <c r="E183" s="28" t="s">
        <v>342</v>
      </c>
      <c r="F183" s="27" t="s">
        <v>329</v>
      </c>
      <c r="G183" s="29">
        <v>5641</v>
      </c>
      <c r="H183" s="30">
        <v>10</v>
      </c>
      <c r="I183" s="31">
        <v>126.45</v>
      </c>
      <c r="J183" s="32">
        <f>ROUND(I183-I183*J$3/100,2)</f>
        <v>126.45</v>
      </c>
      <c r="K183" s="33"/>
      <c r="L183" s="33"/>
      <c r="M183" s="34"/>
      <c r="N183" s="27">
        <f>ROUND(SUM(IF(L183+K183=0, J183, L183+K183)*M183),2)</f>
        <v>0</v>
      </c>
      <c r="O183" s="35">
        <v>2025</v>
      </c>
    </row>
    <row r="184" spans="1:15" s="1" customFormat="1" ht="93" customHeight="1" x14ac:dyDescent="0.25">
      <c r="A184" s="25">
        <v>137</v>
      </c>
      <c r="B184" s="26"/>
      <c r="C184" s="27" t="s">
        <v>343</v>
      </c>
      <c r="D184" s="25">
        <v>4606008642844</v>
      </c>
      <c r="E184" s="28" t="s">
        <v>344</v>
      </c>
      <c r="F184" s="27" t="s">
        <v>329</v>
      </c>
      <c r="G184" s="29">
        <v>5423</v>
      </c>
      <c r="H184" s="30">
        <v>10</v>
      </c>
      <c r="I184" s="31">
        <v>126.45</v>
      </c>
      <c r="J184" s="32">
        <f>ROUND(I184-I184*J$3/100,2)</f>
        <v>126.45</v>
      </c>
      <c r="K184" s="33"/>
      <c r="L184" s="33"/>
      <c r="M184" s="34"/>
      <c r="N184" s="27">
        <f>ROUND(SUM(IF(L184+K184=0, J184, L184+K184)*M184),2)</f>
        <v>0</v>
      </c>
      <c r="O184" s="35">
        <v>2025</v>
      </c>
    </row>
    <row r="185" spans="1:15" s="1" customFormat="1" ht="93" customHeight="1" x14ac:dyDescent="0.25">
      <c r="A185" s="25">
        <v>138</v>
      </c>
      <c r="B185" s="26"/>
      <c r="C185" s="27" t="s">
        <v>345</v>
      </c>
      <c r="D185" s="25">
        <v>4606008642851</v>
      </c>
      <c r="E185" s="28" t="s">
        <v>346</v>
      </c>
      <c r="F185" s="27" t="s">
        <v>329</v>
      </c>
      <c r="G185" s="29">
        <v>5373</v>
      </c>
      <c r="H185" s="30">
        <v>10</v>
      </c>
      <c r="I185" s="31">
        <v>126.45</v>
      </c>
      <c r="J185" s="32">
        <f>ROUND(I185-I185*J$3/100,2)</f>
        <v>126.45</v>
      </c>
      <c r="K185" s="33"/>
      <c r="L185" s="33"/>
      <c r="M185" s="34"/>
      <c r="N185" s="27">
        <f>ROUND(SUM(IF(L185+K185=0, J185, L185+K185)*M185),2)</f>
        <v>0</v>
      </c>
      <c r="O185" s="35">
        <v>2025</v>
      </c>
    </row>
    <row r="186" spans="1:15" s="1" customFormat="1" ht="93" customHeight="1" x14ac:dyDescent="0.25">
      <c r="A186" s="25">
        <v>139</v>
      </c>
      <c r="B186" s="26"/>
      <c r="C186" s="27" t="s">
        <v>347</v>
      </c>
      <c r="D186" s="25">
        <v>4606008642868</v>
      </c>
      <c r="E186" s="28" t="s">
        <v>348</v>
      </c>
      <c r="F186" s="27" t="s">
        <v>329</v>
      </c>
      <c r="G186" s="29">
        <v>5571</v>
      </c>
      <c r="H186" s="30">
        <v>10</v>
      </c>
      <c r="I186" s="31">
        <v>126.45</v>
      </c>
      <c r="J186" s="32">
        <f>ROUND(I186-I186*J$3/100,2)</f>
        <v>126.45</v>
      </c>
      <c r="K186" s="33"/>
      <c r="L186" s="33"/>
      <c r="M186" s="34"/>
      <c r="N186" s="27">
        <f>ROUND(SUM(IF(L186+K186=0, J186, L186+K186)*M186),2)</f>
        <v>0</v>
      </c>
      <c r="O186" s="35">
        <v>2025</v>
      </c>
    </row>
    <row r="187" spans="1:15" s="20" customFormat="1" ht="15" customHeight="1" x14ac:dyDescent="0.25">
      <c r="A187" s="21" t="s">
        <v>349</v>
      </c>
      <c r="B187" s="22"/>
      <c r="C187" s="23"/>
      <c r="D187" s="23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</row>
    <row r="188" spans="1:15" s="1" customFormat="1" ht="93" customHeight="1" x14ac:dyDescent="0.25">
      <c r="A188" s="25">
        <v>140</v>
      </c>
      <c r="B188" s="26"/>
      <c r="C188" s="27" t="s">
        <v>350</v>
      </c>
      <c r="D188" s="25">
        <v>4606008609090</v>
      </c>
      <c r="E188" s="28" t="s">
        <v>351</v>
      </c>
      <c r="F188" s="27" t="s">
        <v>103</v>
      </c>
      <c r="G188" s="36">
        <v>776</v>
      </c>
      <c r="H188" s="30">
        <v>10</v>
      </c>
      <c r="I188" s="31">
        <v>235.38</v>
      </c>
      <c r="J188" s="32">
        <f>ROUND(I188-I188*J$3/100,2)</f>
        <v>235.38</v>
      </c>
      <c r="K188" s="33"/>
      <c r="L188" s="33"/>
      <c r="M188" s="34"/>
      <c r="N188" s="27">
        <f>ROUND(SUM(IF(L188+K188=0, J188, L188+K188)*M188),2)</f>
        <v>0</v>
      </c>
      <c r="O188" s="35">
        <v>2025</v>
      </c>
    </row>
    <row r="189" spans="1:15" s="1" customFormat="1" ht="93" customHeight="1" x14ac:dyDescent="0.25">
      <c r="A189" s="25">
        <v>141</v>
      </c>
      <c r="B189" s="26"/>
      <c r="C189" s="27" t="s">
        <v>352</v>
      </c>
      <c r="D189" s="25">
        <v>4606008619518</v>
      </c>
      <c r="E189" s="28" t="s">
        <v>353</v>
      </c>
      <c r="F189" s="27" t="s">
        <v>103</v>
      </c>
      <c r="G189" s="36">
        <v>261</v>
      </c>
      <c r="H189" s="30">
        <v>10</v>
      </c>
      <c r="I189" s="31">
        <v>237.28</v>
      </c>
      <c r="J189" s="32">
        <f>ROUND(I189-I189*J$3/100,2)</f>
        <v>237.28</v>
      </c>
      <c r="K189" s="33"/>
      <c r="L189" s="33"/>
      <c r="M189" s="34"/>
      <c r="N189" s="27">
        <f>ROUND(SUM(IF(L189+K189=0, J189, L189+K189)*M189),2)</f>
        <v>0</v>
      </c>
      <c r="O189" s="35">
        <v>2025</v>
      </c>
    </row>
    <row r="190" spans="1:15" s="1" customFormat="1" ht="93" customHeight="1" x14ac:dyDescent="0.25">
      <c r="A190" s="25">
        <v>142</v>
      </c>
      <c r="B190" s="26"/>
      <c r="C190" s="27" t="s">
        <v>354</v>
      </c>
      <c r="D190" s="25">
        <v>4606008619532</v>
      </c>
      <c r="E190" s="28" t="s">
        <v>355</v>
      </c>
      <c r="F190" s="27" t="s">
        <v>103</v>
      </c>
      <c r="G190" s="36">
        <v>425</v>
      </c>
      <c r="H190" s="30">
        <v>10</v>
      </c>
      <c r="I190" s="31">
        <v>237.28</v>
      </c>
      <c r="J190" s="32">
        <f>ROUND(I190-I190*J$3/100,2)</f>
        <v>237.28</v>
      </c>
      <c r="K190" s="33"/>
      <c r="L190" s="33"/>
      <c r="M190" s="34"/>
      <c r="N190" s="27">
        <f>ROUND(SUM(IF(L190+K190=0, J190, L190+K190)*M190),2)</f>
        <v>0</v>
      </c>
      <c r="O190" s="35">
        <v>2025</v>
      </c>
    </row>
    <row r="191" spans="1:15" s="1" customFormat="1" ht="93" customHeight="1" x14ac:dyDescent="0.25">
      <c r="A191" s="25">
        <v>143</v>
      </c>
      <c r="B191" s="26"/>
      <c r="C191" s="27" t="s">
        <v>356</v>
      </c>
      <c r="D191" s="25">
        <v>4606008619549</v>
      </c>
      <c r="E191" s="28" t="s">
        <v>357</v>
      </c>
      <c r="F191" s="27" t="s">
        <v>103</v>
      </c>
      <c r="G191" s="29">
        <v>1259</v>
      </c>
      <c r="H191" s="30">
        <v>10</v>
      </c>
      <c r="I191" s="31">
        <v>237.28</v>
      </c>
      <c r="J191" s="32">
        <f>ROUND(I191-I191*J$3/100,2)</f>
        <v>237.28</v>
      </c>
      <c r="K191" s="33"/>
      <c r="L191" s="33"/>
      <c r="M191" s="34"/>
      <c r="N191" s="27">
        <f>ROUND(SUM(IF(L191+K191=0, J191, L191+K191)*M191),2)</f>
        <v>0</v>
      </c>
      <c r="O191" s="35">
        <v>2025</v>
      </c>
    </row>
    <row r="192" spans="1:15" s="1" customFormat="1" ht="93" customHeight="1" x14ac:dyDescent="0.25">
      <c r="A192" s="25">
        <v>144</v>
      </c>
      <c r="B192" s="26"/>
      <c r="C192" s="27" t="s">
        <v>358</v>
      </c>
      <c r="D192" s="25">
        <v>4606008619563</v>
      </c>
      <c r="E192" s="28" t="s">
        <v>359</v>
      </c>
      <c r="F192" s="27" t="s">
        <v>103</v>
      </c>
      <c r="G192" s="36">
        <v>678</v>
      </c>
      <c r="H192" s="30">
        <v>10</v>
      </c>
      <c r="I192" s="31">
        <v>237.28</v>
      </c>
      <c r="J192" s="32">
        <f>ROUND(I192-I192*J$3/100,2)</f>
        <v>237.28</v>
      </c>
      <c r="K192" s="33"/>
      <c r="L192" s="33"/>
      <c r="M192" s="34"/>
      <c r="N192" s="27">
        <f>ROUND(SUM(IF(L192+K192=0, J192, L192+K192)*M192),2)</f>
        <v>0</v>
      </c>
      <c r="O192" s="35">
        <v>2025</v>
      </c>
    </row>
    <row r="193" spans="1:15" s="20" customFormat="1" ht="15" customHeight="1" x14ac:dyDescent="0.25">
      <c r="A193" s="21" t="s">
        <v>360</v>
      </c>
      <c r="B193" s="22"/>
      <c r="C193" s="23"/>
      <c r="D193" s="23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</row>
    <row r="194" spans="1:15" s="1" customFormat="1" ht="93" customHeight="1" x14ac:dyDescent="0.25">
      <c r="A194" s="25">
        <v>145</v>
      </c>
      <c r="B194" s="26"/>
      <c r="C194" s="27" t="s">
        <v>361</v>
      </c>
      <c r="D194" s="25">
        <v>4606008620101</v>
      </c>
      <c r="E194" s="28" t="s">
        <v>362</v>
      </c>
      <c r="F194" s="27" t="s">
        <v>103</v>
      </c>
      <c r="G194" s="36">
        <v>83</v>
      </c>
      <c r="H194" s="30">
        <v>10</v>
      </c>
      <c r="I194" s="31">
        <v>427</v>
      </c>
      <c r="J194" s="32">
        <f>ROUND(I194-I194*J$3/100,2)</f>
        <v>427</v>
      </c>
      <c r="K194" s="33"/>
      <c r="L194" s="33"/>
      <c r="M194" s="34"/>
      <c r="N194" s="27">
        <f>ROUND(SUM(IF(L194+K194=0, J194, L194+K194)*M194),2)</f>
        <v>0</v>
      </c>
      <c r="O194" s="35">
        <v>2025</v>
      </c>
    </row>
    <row r="195" spans="1:15" s="20" customFormat="1" ht="15" customHeight="1" x14ac:dyDescent="0.25">
      <c r="A195" s="21" t="s">
        <v>363</v>
      </c>
      <c r="B195" s="22"/>
      <c r="C195" s="23"/>
      <c r="D195" s="23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</row>
    <row r="196" spans="1:15" s="1" customFormat="1" ht="93" customHeight="1" x14ac:dyDescent="0.25">
      <c r="A196" s="25">
        <v>146</v>
      </c>
      <c r="B196" s="26"/>
      <c r="C196" s="27" t="s">
        <v>364</v>
      </c>
      <c r="D196" s="25">
        <v>4606008620170</v>
      </c>
      <c r="E196" s="28" t="s">
        <v>365</v>
      </c>
      <c r="F196" s="27" t="s">
        <v>103</v>
      </c>
      <c r="G196" s="36">
        <v>32</v>
      </c>
      <c r="H196" s="30">
        <v>10</v>
      </c>
      <c r="I196" s="31">
        <v>340.98</v>
      </c>
      <c r="J196" s="32">
        <f>ROUND(I196-I196*J$3/100,2)</f>
        <v>340.98</v>
      </c>
      <c r="K196" s="33"/>
      <c r="L196" s="33"/>
      <c r="M196" s="34"/>
      <c r="N196" s="27">
        <f>ROUND(SUM(IF(L196+K196=0, J196, L196+K196)*M196),2)</f>
        <v>0</v>
      </c>
      <c r="O196" s="35">
        <v>2025</v>
      </c>
    </row>
    <row r="197" spans="1:15" s="20" customFormat="1" ht="15" customHeight="1" x14ac:dyDescent="0.25">
      <c r="A197" s="21" t="s">
        <v>366</v>
      </c>
      <c r="B197" s="22"/>
      <c r="C197" s="23"/>
      <c r="D197" s="23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</row>
    <row r="198" spans="1:15" s="1" customFormat="1" ht="93" customHeight="1" x14ac:dyDescent="0.25">
      <c r="A198" s="25">
        <v>147</v>
      </c>
      <c r="B198" s="26"/>
      <c r="C198" s="27" t="s">
        <v>367</v>
      </c>
      <c r="D198" s="25">
        <v>4606008620187</v>
      </c>
      <c r="E198" s="28" t="s">
        <v>368</v>
      </c>
      <c r="F198" s="27" t="s">
        <v>103</v>
      </c>
      <c r="G198" s="36">
        <v>271</v>
      </c>
      <c r="H198" s="30">
        <v>10</v>
      </c>
      <c r="I198" s="31">
        <v>396.12</v>
      </c>
      <c r="J198" s="32">
        <f>ROUND(I198-I198*J$3/100,2)</f>
        <v>396.12</v>
      </c>
      <c r="K198" s="33"/>
      <c r="L198" s="33"/>
      <c r="M198" s="34"/>
      <c r="N198" s="27">
        <f>ROUND(SUM(IF(L198+K198=0, J198, L198+K198)*M198),2)</f>
        <v>0</v>
      </c>
      <c r="O198" s="35">
        <v>2025</v>
      </c>
    </row>
    <row r="199" spans="1:15" s="20" customFormat="1" ht="15" customHeight="1" x14ac:dyDescent="0.25">
      <c r="A199" s="21" t="s">
        <v>369</v>
      </c>
      <c r="B199" s="22"/>
      <c r="C199" s="23"/>
      <c r="D199" s="23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</row>
    <row r="200" spans="1:15" s="1" customFormat="1" ht="93" customHeight="1" x14ac:dyDescent="0.25">
      <c r="A200" s="25">
        <v>148</v>
      </c>
      <c r="B200" s="26"/>
      <c r="C200" s="27" t="s">
        <v>370</v>
      </c>
      <c r="D200" s="25">
        <v>4606008620293</v>
      </c>
      <c r="E200" s="28" t="s">
        <v>371</v>
      </c>
      <c r="F200" s="27" t="s">
        <v>103</v>
      </c>
      <c r="G200" s="36">
        <v>137</v>
      </c>
      <c r="H200" s="30">
        <v>10</v>
      </c>
      <c r="I200" s="31">
        <v>287.60000000000002</v>
      </c>
      <c r="J200" s="32">
        <f>ROUND(I200-I200*J$3/100,2)</f>
        <v>287.60000000000002</v>
      </c>
      <c r="K200" s="33"/>
      <c r="L200" s="33"/>
      <c r="M200" s="34"/>
      <c r="N200" s="27">
        <f>ROUND(SUM(IF(L200+K200=0, J200, L200+K200)*M200),2)</f>
        <v>0</v>
      </c>
      <c r="O200" s="35">
        <v>2025</v>
      </c>
    </row>
    <row r="201" spans="1:15" s="1" customFormat="1" ht="93" customHeight="1" x14ac:dyDescent="0.25">
      <c r="A201" s="25">
        <v>149</v>
      </c>
      <c r="B201" s="26"/>
      <c r="C201" s="27" t="s">
        <v>372</v>
      </c>
      <c r="D201" s="25">
        <v>4606008620316</v>
      </c>
      <c r="E201" s="28" t="s">
        <v>373</v>
      </c>
      <c r="F201" s="27" t="s">
        <v>103</v>
      </c>
      <c r="G201" s="36">
        <v>372</v>
      </c>
      <c r="H201" s="30">
        <v>10</v>
      </c>
      <c r="I201" s="31">
        <v>287.60000000000002</v>
      </c>
      <c r="J201" s="32">
        <f>ROUND(I201-I201*J$3/100,2)</f>
        <v>287.60000000000002</v>
      </c>
      <c r="K201" s="33"/>
      <c r="L201" s="33"/>
      <c r="M201" s="34"/>
      <c r="N201" s="27">
        <f>ROUND(SUM(IF(L201+K201=0, J201, L201+K201)*M201),2)</f>
        <v>0</v>
      </c>
      <c r="O201" s="35">
        <v>2025</v>
      </c>
    </row>
    <row r="202" spans="1:15" s="20" customFormat="1" ht="15" customHeight="1" x14ac:dyDescent="0.25">
      <c r="A202" s="21" t="s">
        <v>374</v>
      </c>
      <c r="B202" s="22"/>
      <c r="C202" s="23"/>
      <c r="D202" s="23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</row>
    <row r="203" spans="1:15" s="1" customFormat="1" ht="93" customHeight="1" x14ac:dyDescent="0.25">
      <c r="A203" s="25">
        <v>150</v>
      </c>
      <c r="B203" s="26"/>
      <c r="C203" s="27" t="s">
        <v>375</v>
      </c>
      <c r="D203" s="25">
        <v>4606008609106</v>
      </c>
      <c r="E203" s="28" t="s">
        <v>376</v>
      </c>
      <c r="F203" s="27" t="s">
        <v>103</v>
      </c>
      <c r="G203" s="29">
        <v>1053</v>
      </c>
      <c r="H203" s="30">
        <v>10</v>
      </c>
      <c r="I203" s="31">
        <v>224.77</v>
      </c>
      <c r="J203" s="32">
        <f>ROUND(I203-I203*J$3/100,2)</f>
        <v>224.77</v>
      </c>
      <c r="K203" s="33"/>
      <c r="L203" s="33"/>
      <c r="M203" s="34"/>
      <c r="N203" s="27">
        <f>ROUND(SUM(IF(L203+K203=0, J203, L203+K203)*M203),2)</f>
        <v>0</v>
      </c>
      <c r="O203" s="35">
        <v>2025</v>
      </c>
    </row>
    <row r="204" spans="1:15" s="1" customFormat="1" ht="93" customHeight="1" x14ac:dyDescent="0.25">
      <c r="A204" s="25">
        <v>151</v>
      </c>
      <c r="B204" s="26"/>
      <c r="C204" s="27" t="s">
        <v>377</v>
      </c>
      <c r="D204" s="25">
        <v>4606008609113</v>
      </c>
      <c r="E204" s="28" t="s">
        <v>378</v>
      </c>
      <c r="F204" s="27" t="s">
        <v>103</v>
      </c>
      <c r="G204" s="36">
        <v>963</v>
      </c>
      <c r="H204" s="30">
        <v>10</v>
      </c>
      <c r="I204" s="31">
        <v>224.77</v>
      </c>
      <c r="J204" s="32">
        <f>ROUND(I204-I204*J$3/100,2)</f>
        <v>224.77</v>
      </c>
      <c r="K204" s="33"/>
      <c r="L204" s="33"/>
      <c r="M204" s="34"/>
      <c r="N204" s="27">
        <f>ROUND(SUM(IF(L204+K204=0, J204, L204+K204)*M204),2)</f>
        <v>0</v>
      </c>
      <c r="O204" s="35">
        <v>2025</v>
      </c>
    </row>
    <row r="205" spans="1:15" s="1" customFormat="1" ht="93" customHeight="1" x14ac:dyDescent="0.25">
      <c r="A205" s="25">
        <v>152</v>
      </c>
      <c r="B205" s="26"/>
      <c r="C205" s="27" t="s">
        <v>379</v>
      </c>
      <c r="D205" s="25">
        <v>4606008609120</v>
      </c>
      <c r="E205" s="28" t="s">
        <v>380</v>
      </c>
      <c r="F205" s="27" t="s">
        <v>103</v>
      </c>
      <c r="G205" s="36">
        <v>988</v>
      </c>
      <c r="H205" s="30">
        <v>10</v>
      </c>
      <c r="I205" s="31">
        <v>224.77</v>
      </c>
      <c r="J205" s="32">
        <f>ROUND(I205-I205*J$3/100,2)</f>
        <v>224.77</v>
      </c>
      <c r="K205" s="33"/>
      <c r="L205" s="33"/>
      <c r="M205" s="34"/>
      <c r="N205" s="27">
        <f>ROUND(SUM(IF(L205+K205=0, J205, L205+K205)*M205),2)</f>
        <v>0</v>
      </c>
      <c r="O205" s="35">
        <v>2025</v>
      </c>
    </row>
    <row r="206" spans="1:15" s="20" customFormat="1" ht="15" customHeight="1" x14ac:dyDescent="0.25">
      <c r="A206" s="21" t="s">
        <v>381</v>
      </c>
      <c r="B206" s="22"/>
      <c r="C206" s="23"/>
      <c r="D206" s="23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</row>
    <row r="207" spans="1:15" s="1" customFormat="1" ht="93" customHeight="1" x14ac:dyDescent="0.25">
      <c r="A207" s="25">
        <v>153</v>
      </c>
      <c r="B207" s="26"/>
      <c r="C207" s="27" t="s">
        <v>382</v>
      </c>
      <c r="D207" s="25">
        <v>4606008629166</v>
      </c>
      <c r="E207" s="28" t="s">
        <v>383</v>
      </c>
      <c r="F207" s="27" t="s">
        <v>329</v>
      </c>
      <c r="G207" s="29">
        <v>6073</v>
      </c>
      <c r="H207" s="30">
        <v>10</v>
      </c>
      <c r="I207" s="31">
        <v>99.95</v>
      </c>
      <c r="J207" s="32">
        <f>ROUND(I207-I207*J$3/100,2)</f>
        <v>99.95</v>
      </c>
      <c r="K207" s="33"/>
      <c r="L207" s="33"/>
      <c r="M207" s="34"/>
      <c r="N207" s="27">
        <f>ROUND(SUM(IF(L207+K207=0, J207, L207+K207)*M207),2)</f>
        <v>0</v>
      </c>
      <c r="O207" s="35">
        <v>2025</v>
      </c>
    </row>
    <row r="208" spans="1:15" s="1" customFormat="1" ht="93" customHeight="1" x14ac:dyDescent="0.25">
      <c r="A208" s="25">
        <v>154</v>
      </c>
      <c r="B208" s="26"/>
      <c r="C208" s="27" t="s">
        <v>384</v>
      </c>
      <c r="D208" s="25">
        <v>4606008629173</v>
      </c>
      <c r="E208" s="28" t="s">
        <v>385</v>
      </c>
      <c r="F208" s="27" t="s">
        <v>329</v>
      </c>
      <c r="G208" s="29">
        <v>4937</v>
      </c>
      <c r="H208" s="30">
        <v>10</v>
      </c>
      <c r="I208" s="31">
        <v>99.95</v>
      </c>
      <c r="J208" s="32">
        <f>ROUND(I208-I208*J$3/100,2)</f>
        <v>99.95</v>
      </c>
      <c r="K208" s="33"/>
      <c r="L208" s="33"/>
      <c r="M208" s="34"/>
      <c r="N208" s="27">
        <f>ROUND(SUM(IF(L208+K208=0, J208, L208+K208)*M208),2)</f>
        <v>0</v>
      </c>
      <c r="O208" s="35">
        <v>2025</v>
      </c>
    </row>
    <row r="209" spans="1:15" s="1" customFormat="1" ht="93" customHeight="1" x14ac:dyDescent="0.25">
      <c r="A209" s="25">
        <v>155</v>
      </c>
      <c r="B209" s="26"/>
      <c r="C209" s="27" t="s">
        <v>386</v>
      </c>
      <c r="D209" s="25">
        <v>4606008629180</v>
      </c>
      <c r="E209" s="28" t="s">
        <v>387</v>
      </c>
      <c r="F209" s="27" t="s">
        <v>329</v>
      </c>
      <c r="G209" s="29">
        <v>5575</v>
      </c>
      <c r="H209" s="30">
        <v>10</v>
      </c>
      <c r="I209" s="31">
        <v>99.95</v>
      </c>
      <c r="J209" s="32">
        <f>ROUND(I209-I209*J$3/100,2)</f>
        <v>99.95</v>
      </c>
      <c r="K209" s="33"/>
      <c r="L209" s="33"/>
      <c r="M209" s="34"/>
      <c r="N209" s="27">
        <f>ROUND(SUM(IF(L209+K209=0, J209, L209+K209)*M209),2)</f>
        <v>0</v>
      </c>
      <c r="O209" s="35">
        <v>2025</v>
      </c>
    </row>
    <row r="210" spans="1:15" s="1" customFormat="1" ht="93" customHeight="1" x14ac:dyDescent="0.25">
      <c r="A210" s="25">
        <v>156</v>
      </c>
      <c r="B210" s="26"/>
      <c r="C210" s="27" t="s">
        <v>388</v>
      </c>
      <c r="D210" s="25">
        <v>4606008629197</v>
      </c>
      <c r="E210" s="28" t="s">
        <v>389</v>
      </c>
      <c r="F210" s="27" t="s">
        <v>329</v>
      </c>
      <c r="G210" s="29">
        <v>4790</v>
      </c>
      <c r="H210" s="30">
        <v>10</v>
      </c>
      <c r="I210" s="31">
        <v>99.95</v>
      </c>
      <c r="J210" s="32">
        <f>ROUND(I210-I210*J$3/100,2)</f>
        <v>99.95</v>
      </c>
      <c r="K210" s="33"/>
      <c r="L210" s="33"/>
      <c r="M210" s="34"/>
      <c r="N210" s="27">
        <f>ROUND(SUM(IF(L210+K210=0, J210, L210+K210)*M210),2)</f>
        <v>0</v>
      </c>
      <c r="O210" s="35">
        <v>2025</v>
      </c>
    </row>
    <row r="211" spans="1:15" s="20" customFormat="1" ht="15" customHeight="1" x14ac:dyDescent="0.25">
      <c r="A211" s="21" t="s">
        <v>390</v>
      </c>
      <c r="B211" s="22"/>
      <c r="C211" s="23"/>
      <c r="D211" s="23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</row>
    <row r="212" spans="1:15" s="1" customFormat="1" ht="93" customHeight="1" x14ac:dyDescent="0.25">
      <c r="A212" s="25">
        <v>157</v>
      </c>
      <c r="B212" s="26"/>
      <c r="C212" s="27" t="s">
        <v>391</v>
      </c>
      <c r="D212" s="25">
        <v>4606008547491</v>
      </c>
      <c r="E212" s="28" t="s">
        <v>392</v>
      </c>
      <c r="F212" s="27" t="s">
        <v>329</v>
      </c>
      <c r="G212" s="36">
        <v>50</v>
      </c>
      <c r="H212" s="30">
        <v>10</v>
      </c>
      <c r="I212" s="31">
        <v>123.62</v>
      </c>
      <c r="J212" s="32">
        <f t="shared" ref="J212:J217" si="8">ROUND(I212-I212*J$3/100,2)</f>
        <v>123.62</v>
      </c>
      <c r="K212" s="33"/>
      <c r="L212" s="33"/>
      <c r="M212" s="34"/>
      <c r="N212" s="27">
        <f t="shared" ref="N212:N217" si="9">ROUND(SUM(IF(L212+K212=0, J212, L212+K212)*M212),2)</f>
        <v>0</v>
      </c>
      <c r="O212" s="35">
        <v>2025</v>
      </c>
    </row>
    <row r="213" spans="1:15" s="1" customFormat="1" ht="93" customHeight="1" x14ac:dyDescent="0.25">
      <c r="A213" s="25">
        <v>158</v>
      </c>
      <c r="B213" s="26"/>
      <c r="C213" s="27" t="s">
        <v>393</v>
      </c>
      <c r="D213" s="25">
        <v>4606008598776</v>
      </c>
      <c r="E213" s="28" t="s">
        <v>394</v>
      </c>
      <c r="F213" s="27" t="s">
        <v>329</v>
      </c>
      <c r="G213" s="36">
        <v>11</v>
      </c>
      <c r="H213" s="30">
        <v>10</v>
      </c>
      <c r="I213" s="31">
        <v>123.62</v>
      </c>
      <c r="J213" s="32">
        <f t="shared" si="8"/>
        <v>123.62</v>
      </c>
      <c r="K213" s="33"/>
      <c r="L213" s="33"/>
      <c r="M213" s="34"/>
      <c r="N213" s="27">
        <f t="shared" si="9"/>
        <v>0</v>
      </c>
      <c r="O213" s="35">
        <v>2025</v>
      </c>
    </row>
    <row r="214" spans="1:15" s="1" customFormat="1" ht="93" customHeight="1" x14ac:dyDescent="0.25">
      <c r="A214" s="25">
        <v>159</v>
      </c>
      <c r="B214" s="26"/>
      <c r="C214" s="27" t="s">
        <v>395</v>
      </c>
      <c r="D214" s="25">
        <v>4606008629210</v>
      </c>
      <c r="E214" s="28" t="s">
        <v>396</v>
      </c>
      <c r="F214" s="27" t="s">
        <v>329</v>
      </c>
      <c r="G214" s="29">
        <v>3827</v>
      </c>
      <c r="H214" s="30">
        <v>10</v>
      </c>
      <c r="I214" s="31">
        <v>121.4</v>
      </c>
      <c r="J214" s="32">
        <f t="shared" si="8"/>
        <v>121.4</v>
      </c>
      <c r="K214" s="33"/>
      <c r="L214" s="33"/>
      <c r="M214" s="34"/>
      <c r="N214" s="27">
        <f t="shared" si="9"/>
        <v>0</v>
      </c>
      <c r="O214" s="35">
        <v>2025</v>
      </c>
    </row>
    <row r="215" spans="1:15" s="1" customFormat="1" ht="93" customHeight="1" x14ac:dyDescent="0.25">
      <c r="A215" s="25">
        <v>160</v>
      </c>
      <c r="B215" s="26"/>
      <c r="C215" s="27" t="s">
        <v>397</v>
      </c>
      <c r="D215" s="25">
        <v>4606008629227</v>
      </c>
      <c r="E215" s="28" t="s">
        <v>398</v>
      </c>
      <c r="F215" s="27" t="s">
        <v>329</v>
      </c>
      <c r="G215" s="29">
        <v>5238</v>
      </c>
      <c r="H215" s="30">
        <v>10</v>
      </c>
      <c r="I215" s="31">
        <v>121.4</v>
      </c>
      <c r="J215" s="32">
        <f t="shared" si="8"/>
        <v>121.4</v>
      </c>
      <c r="K215" s="33"/>
      <c r="L215" s="33"/>
      <c r="M215" s="34"/>
      <c r="N215" s="27">
        <f t="shared" si="9"/>
        <v>0</v>
      </c>
      <c r="O215" s="35">
        <v>2025</v>
      </c>
    </row>
    <row r="216" spans="1:15" s="1" customFormat="1" ht="93" customHeight="1" x14ac:dyDescent="0.25">
      <c r="A216" s="25">
        <v>161</v>
      </c>
      <c r="B216" s="26"/>
      <c r="C216" s="27" t="s">
        <v>399</v>
      </c>
      <c r="D216" s="25">
        <v>4606008629234</v>
      </c>
      <c r="E216" s="28" t="s">
        <v>400</v>
      </c>
      <c r="F216" s="27" t="s">
        <v>329</v>
      </c>
      <c r="G216" s="29">
        <v>3617</v>
      </c>
      <c r="H216" s="30">
        <v>10</v>
      </c>
      <c r="I216" s="31">
        <v>121.4</v>
      </c>
      <c r="J216" s="32">
        <f t="shared" si="8"/>
        <v>121.4</v>
      </c>
      <c r="K216" s="33"/>
      <c r="L216" s="33"/>
      <c r="M216" s="34"/>
      <c r="N216" s="27">
        <f t="shared" si="9"/>
        <v>0</v>
      </c>
      <c r="O216" s="35">
        <v>2025</v>
      </c>
    </row>
    <row r="217" spans="1:15" s="1" customFormat="1" ht="93" customHeight="1" x14ac:dyDescent="0.25">
      <c r="A217" s="25">
        <v>162</v>
      </c>
      <c r="B217" s="26"/>
      <c r="C217" s="27" t="s">
        <v>401</v>
      </c>
      <c r="D217" s="25">
        <v>4606008629241</v>
      </c>
      <c r="E217" s="28" t="s">
        <v>402</v>
      </c>
      <c r="F217" s="27" t="s">
        <v>329</v>
      </c>
      <c r="G217" s="29">
        <v>3865</v>
      </c>
      <c r="H217" s="30">
        <v>10</v>
      </c>
      <c r="I217" s="31">
        <v>121.4</v>
      </c>
      <c r="J217" s="32">
        <f t="shared" si="8"/>
        <v>121.4</v>
      </c>
      <c r="K217" s="33"/>
      <c r="L217" s="33"/>
      <c r="M217" s="34"/>
      <c r="N217" s="27">
        <f t="shared" si="9"/>
        <v>0</v>
      </c>
      <c r="O217" s="35">
        <v>2025</v>
      </c>
    </row>
    <row r="218" spans="1:15" ht="15.95" customHeight="1" x14ac:dyDescent="0.25">
      <c r="A218" s="16" t="s">
        <v>403</v>
      </c>
      <c r="B218" s="17"/>
      <c r="C218" s="18"/>
      <c r="D218" s="18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</row>
    <row r="219" spans="1:15" s="20" customFormat="1" ht="15" customHeight="1" x14ac:dyDescent="0.25">
      <c r="A219" s="21" t="s">
        <v>404</v>
      </c>
      <c r="B219" s="22"/>
      <c r="C219" s="23"/>
      <c r="D219" s="23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</row>
    <row r="220" spans="1:15" s="1" customFormat="1" ht="93" customHeight="1" x14ac:dyDescent="0.25">
      <c r="A220" s="25">
        <v>163</v>
      </c>
      <c r="B220" s="26"/>
      <c r="C220" s="27" t="s">
        <v>405</v>
      </c>
      <c r="D220" s="25">
        <v>4606008617569</v>
      </c>
      <c r="E220" s="28" t="s">
        <v>406</v>
      </c>
      <c r="F220" s="27" t="s">
        <v>407</v>
      </c>
      <c r="G220" s="29">
        <v>7759</v>
      </c>
      <c r="H220" s="30">
        <v>20</v>
      </c>
      <c r="I220" s="31">
        <v>92</v>
      </c>
      <c r="J220" s="32">
        <f>ROUND(I220-I220*J$3/100,2)</f>
        <v>92</v>
      </c>
      <c r="K220" s="33"/>
      <c r="L220" s="33"/>
      <c r="M220" s="34"/>
      <c r="N220" s="27">
        <f>ROUND(SUM(IF(L220+K220=0, J220, L220+K220)*M220),2)</f>
        <v>0</v>
      </c>
      <c r="O220" s="35">
        <v>2025</v>
      </c>
    </row>
    <row r="221" spans="1:15" s="1" customFormat="1" ht="93" customHeight="1" x14ac:dyDescent="0.25">
      <c r="A221" s="25">
        <v>164</v>
      </c>
      <c r="B221" s="26"/>
      <c r="C221" s="27" t="s">
        <v>408</v>
      </c>
      <c r="D221" s="25">
        <v>4606008617576</v>
      </c>
      <c r="E221" s="28" t="s">
        <v>409</v>
      </c>
      <c r="F221" s="27" t="s">
        <v>407</v>
      </c>
      <c r="G221" s="29">
        <v>7710</v>
      </c>
      <c r="H221" s="30">
        <v>20</v>
      </c>
      <c r="I221" s="31">
        <v>92</v>
      </c>
      <c r="J221" s="32">
        <f>ROUND(I221-I221*J$3/100,2)</f>
        <v>92</v>
      </c>
      <c r="K221" s="33"/>
      <c r="L221" s="33"/>
      <c r="M221" s="34"/>
      <c r="N221" s="27">
        <f>ROUND(SUM(IF(L221+K221=0, J221, L221+K221)*M221),2)</f>
        <v>0</v>
      </c>
      <c r="O221" s="35">
        <v>2025</v>
      </c>
    </row>
    <row r="222" spans="1:15" s="1" customFormat="1" ht="93" customHeight="1" x14ac:dyDescent="0.25">
      <c r="A222" s="25">
        <v>165</v>
      </c>
      <c r="B222" s="26"/>
      <c r="C222" s="27" t="s">
        <v>410</v>
      </c>
      <c r="D222" s="25">
        <v>4606008617583</v>
      </c>
      <c r="E222" s="28" t="s">
        <v>411</v>
      </c>
      <c r="F222" s="27" t="s">
        <v>407</v>
      </c>
      <c r="G222" s="29">
        <v>7775</v>
      </c>
      <c r="H222" s="30">
        <v>20</v>
      </c>
      <c r="I222" s="31">
        <v>92</v>
      </c>
      <c r="J222" s="32">
        <f>ROUND(I222-I222*J$3/100,2)</f>
        <v>92</v>
      </c>
      <c r="K222" s="33"/>
      <c r="L222" s="33"/>
      <c r="M222" s="34"/>
      <c r="N222" s="27">
        <f>ROUND(SUM(IF(L222+K222=0, J222, L222+K222)*M222),2)</f>
        <v>0</v>
      </c>
      <c r="O222" s="35">
        <v>2025</v>
      </c>
    </row>
    <row r="223" spans="1:15" s="1" customFormat="1" ht="93" customHeight="1" x14ac:dyDescent="0.25">
      <c r="A223" s="25">
        <v>166</v>
      </c>
      <c r="B223" s="26"/>
      <c r="C223" s="27" t="s">
        <v>412</v>
      </c>
      <c r="D223" s="25">
        <v>4606008617590</v>
      </c>
      <c r="E223" s="28" t="s">
        <v>413</v>
      </c>
      <c r="F223" s="27" t="s">
        <v>407</v>
      </c>
      <c r="G223" s="29">
        <v>7827</v>
      </c>
      <c r="H223" s="30">
        <v>20</v>
      </c>
      <c r="I223" s="31">
        <v>92</v>
      </c>
      <c r="J223" s="32">
        <f>ROUND(I223-I223*J$3/100,2)</f>
        <v>92</v>
      </c>
      <c r="K223" s="33"/>
      <c r="L223" s="33"/>
      <c r="M223" s="34"/>
      <c r="N223" s="27">
        <f>ROUND(SUM(IF(L223+K223=0, J223, L223+K223)*M223),2)</f>
        <v>0</v>
      </c>
      <c r="O223" s="35">
        <v>2025</v>
      </c>
    </row>
    <row r="224" spans="1:15" s="20" customFormat="1" ht="15" customHeight="1" x14ac:dyDescent="0.25">
      <c r="A224" s="21" t="s">
        <v>414</v>
      </c>
      <c r="B224" s="22"/>
      <c r="C224" s="23"/>
      <c r="D224" s="23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</row>
    <row r="225" spans="1:15" s="1" customFormat="1" ht="93" customHeight="1" x14ac:dyDescent="0.25">
      <c r="A225" s="25">
        <v>167</v>
      </c>
      <c r="B225" s="26"/>
      <c r="C225" s="27" t="s">
        <v>415</v>
      </c>
      <c r="D225" s="25">
        <v>4606008632616</v>
      </c>
      <c r="E225" s="28" t="s">
        <v>416</v>
      </c>
      <c r="F225" s="27" t="s">
        <v>417</v>
      </c>
      <c r="G225" s="29">
        <v>2243</v>
      </c>
      <c r="H225" s="30">
        <v>20</v>
      </c>
      <c r="I225" s="31">
        <v>729.99</v>
      </c>
      <c r="J225" s="32">
        <f>ROUND(I225-I225*J$3/100,2)</f>
        <v>729.99</v>
      </c>
      <c r="K225" s="33"/>
      <c r="L225" s="33"/>
      <c r="M225" s="34"/>
      <c r="N225" s="27">
        <f>ROUND(SUM(IF(L225+K225=0, J225, L225+K225)*M225),2)</f>
        <v>0</v>
      </c>
      <c r="O225" s="35">
        <v>2025</v>
      </c>
    </row>
    <row r="226" spans="1:15" s="1" customFormat="1" ht="93" customHeight="1" x14ac:dyDescent="0.25">
      <c r="A226" s="25">
        <v>168</v>
      </c>
      <c r="B226" s="26"/>
      <c r="C226" s="27" t="s">
        <v>418</v>
      </c>
      <c r="D226" s="25">
        <v>4606008632623</v>
      </c>
      <c r="E226" s="28" t="s">
        <v>419</v>
      </c>
      <c r="F226" s="27" t="s">
        <v>417</v>
      </c>
      <c r="G226" s="29">
        <v>2229</v>
      </c>
      <c r="H226" s="30">
        <v>20</v>
      </c>
      <c r="I226" s="31">
        <v>729.99</v>
      </c>
      <c r="J226" s="32">
        <f>ROUND(I226-I226*J$3/100,2)</f>
        <v>729.99</v>
      </c>
      <c r="K226" s="33"/>
      <c r="L226" s="33"/>
      <c r="M226" s="34"/>
      <c r="N226" s="27">
        <f>ROUND(SUM(IF(L226+K226=0, J226, L226+K226)*M226),2)</f>
        <v>0</v>
      </c>
      <c r="O226" s="35">
        <v>2025</v>
      </c>
    </row>
    <row r="227" spans="1:15" ht="15.95" customHeight="1" x14ac:dyDescent="0.25">
      <c r="A227" s="16" t="s">
        <v>420</v>
      </c>
      <c r="B227" s="17"/>
      <c r="C227" s="18"/>
      <c r="D227" s="18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</row>
    <row r="228" spans="1:15" s="20" customFormat="1" ht="15" customHeight="1" x14ac:dyDescent="0.25">
      <c r="A228" s="21" t="s">
        <v>421</v>
      </c>
      <c r="B228" s="22"/>
      <c r="C228" s="23"/>
      <c r="D228" s="23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</row>
    <row r="229" spans="1:15" s="1" customFormat="1" ht="93" customHeight="1" x14ac:dyDescent="0.25">
      <c r="A229" s="25">
        <v>169</v>
      </c>
      <c r="B229" s="26"/>
      <c r="C229" s="27" t="s">
        <v>422</v>
      </c>
      <c r="D229" s="25">
        <v>4606008633798</v>
      </c>
      <c r="E229" s="28" t="s">
        <v>423</v>
      </c>
      <c r="F229" s="27" t="s">
        <v>53</v>
      </c>
      <c r="G229" s="29">
        <v>2090</v>
      </c>
      <c r="H229" s="30">
        <v>10</v>
      </c>
      <c r="I229" s="31">
        <v>112.35</v>
      </c>
      <c r="J229" s="32">
        <f>ROUND(I229-I229*J$3/100,2)</f>
        <v>112.35</v>
      </c>
      <c r="K229" s="33"/>
      <c r="L229" s="33"/>
      <c r="M229" s="34"/>
      <c r="N229" s="27">
        <f>ROUND(SUM(IF(L229+K229=0, J229, L229+K229)*M229),2)</f>
        <v>0</v>
      </c>
      <c r="O229" s="35">
        <v>2025</v>
      </c>
    </row>
    <row r="230" spans="1:15" s="20" customFormat="1" ht="15" customHeight="1" x14ac:dyDescent="0.25">
      <c r="A230" s="21" t="s">
        <v>424</v>
      </c>
      <c r="B230" s="22"/>
      <c r="C230" s="23"/>
      <c r="D230" s="23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</row>
    <row r="231" spans="1:15" s="1" customFormat="1" ht="93" customHeight="1" x14ac:dyDescent="0.25">
      <c r="A231" s="25">
        <v>170</v>
      </c>
      <c r="B231" s="26"/>
      <c r="C231" s="27" t="s">
        <v>425</v>
      </c>
      <c r="D231" s="25">
        <v>4606008634368</v>
      </c>
      <c r="E231" s="28" t="s">
        <v>426</v>
      </c>
      <c r="F231" s="27" t="s">
        <v>427</v>
      </c>
      <c r="G231" s="29">
        <v>1761</v>
      </c>
      <c r="H231" s="30">
        <v>10</v>
      </c>
      <c r="I231" s="31">
        <v>190.87</v>
      </c>
      <c r="J231" s="32">
        <f>ROUND(I231-I231*J$3/100,2)</f>
        <v>190.87</v>
      </c>
      <c r="K231" s="33"/>
      <c r="L231" s="33"/>
      <c r="M231" s="34"/>
      <c r="N231" s="27">
        <f>ROUND(SUM(IF(L231+K231=0, J231, L231+K231)*M231),2)</f>
        <v>0</v>
      </c>
      <c r="O231" s="35">
        <v>2025</v>
      </c>
    </row>
    <row r="232" spans="1:15" s="1" customFormat="1" ht="93" customHeight="1" x14ac:dyDescent="0.25">
      <c r="A232" s="25">
        <v>171</v>
      </c>
      <c r="B232" s="26"/>
      <c r="C232" s="27" t="s">
        <v>428</v>
      </c>
      <c r="D232" s="25">
        <v>4606008634375</v>
      </c>
      <c r="E232" s="28" t="s">
        <v>429</v>
      </c>
      <c r="F232" s="27" t="s">
        <v>427</v>
      </c>
      <c r="G232" s="29">
        <v>1190</v>
      </c>
      <c r="H232" s="30">
        <v>10</v>
      </c>
      <c r="I232" s="31">
        <v>190.87</v>
      </c>
      <c r="J232" s="32">
        <f>ROUND(I232-I232*J$3/100,2)</f>
        <v>190.87</v>
      </c>
      <c r="K232" s="33"/>
      <c r="L232" s="33"/>
      <c r="M232" s="34"/>
      <c r="N232" s="27">
        <f>ROUND(SUM(IF(L232+K232=0, J232, L232+K232)*M232),2)</f>
        <v>0</v>
      </c>
      <c r="O232" s="35">
        <v>2025</v>
      </c>
    </row>
    <row r="233" spans="1:15" s="1" customFormat="1" ht="93" customHeight="1" x14ac:dyDescent="0.25">
      <c r="A233" s="25">
        <v>172</v>
      </c>
      <c r="B233" s="26"/>
      <c r="C233" s="27" t="s">
        <v>430</v>
      </c>
      <c r="D233" s="25">
        <v>4606008634382</v>
      </c>
      <c r="E233" s="28" t="s">
        <v>431</v>
      </c>
      <c r="F233" s="27" t="s">
        <v>427</v>
      </c>
      <c r="G233" s="36">
        <v>450</v>
      </c>
      <c r="H233" s="30">
        <v>10</v>
      </c>
      <c r="I233" s="31">
        <v>190.87</v>
      </c>
      <c r="J233" s="32">
        <f>ROUND(I233-I233*J$3/100,2)</f>
        <v>190.87</v>
      </c>
      <c r="K233" s="33"/>
      <c r="L233" s="33"/>
      <c r="M233" s="34"/>
      <c r="N233" s="27">
        <f>ROUND(SUM(IF(L233+K233=0, J233, L233+K233)*M233),2)</f>
        <v>0</v>
      </c>
      <c r="O233" s="35">
        <v>2025</v>
      </c>
    </row>
    <row r="234" spans="1:15" s="20" customFormat="1" ht="15" customHeight="1" x14ac:dyDescent="0.25">
      <c r="A234" s="21" t="s">
        <v>432</v>
      </c>
      <c r="B234" s="22"/>
      <c r="C234" s="23"/>
      <c r="D234" s="23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</row>
    <row r="235" spans="1:15" s="1" customFormat="1" ht="93" customHeight="1" x14ac:dyDescent="0.25">
      <c r="A235" s="25">
        <v>173</v>
      </c>
      <c r="B235" s="26"/>
      <c r="C235" s="27" t="s">
        <v>433</v>
      </c>
      <c r="D235" s="25">
        <v>4606008634399</v>
      </c>
      <c r="E235" s="28" t="s">
        <v>434</v>
      </c>
      <c r="F235" s="27" t="s">
        <v>21</v>
      </c>
      <c r="G235" s="29">
        <v>4126</v>
      </c>
      <c r="H235" s="30">
        <v>10</v>
      </c>
      <c r="I235" s="31">
        <v>151.97</v>
      </c>
      <c r="J235" s="32">
        <f>ROUND(I235-I235*J$3/100,2)</f>
        <v>151.97</v>
      </c>
      <c r="K235" s="33"/>
      <c r="L235" s="33"/>
      <c r="M235" s="34"/>
      <c r="N235" s="27">
        <f>ROUND(SUM(IF(L235+K235=0, J235, L235+K235)*M235),2)</f>
        <v>0</v>
      </c>
      <c r="O235" s="35">
        <v>2025</v>
      </c>
    </row>
    <row r="236" spans="1:15" s="1" customFormat="1" ht="93" customHeight="1" x14ac:dyDescent="0.25">
      <c r="A236" s="25">
        <v>174</v>
      </c>
      <c r="B236" s="26"/>
      <c r="C236" s="27" t="s">
        <v>435</v>
      </c>
      <c r="D236" s="25">
        <v>4606008634405</v>
      </c>
      <c r="E236" s="28" t="s">
        <v>436</v>
      </c>
      <c r="F236" s="27" t="s">
        <v>21</v>
      </c>
      <c r="G236" s="29">
        <v>4665</v>
      </c>
      <c r="H236" s="30">
        <v>10</v>
      </c>
      <c r="I236" s="31">
        <v>151.97</v>
      </c>
      <c r="J236" s="32">
        <f>ROUND(I236-I236*J$3/100,2)</f>
        <v>151.97</v>
      </c>
      <c r="K236" s="33"/>
      <c r="L236" s="33"/>
      <c r="M236" s="34"/>
      <c r="N236" s="27">
        <f>ROUND(SUM(IF(L236+K236=0, J236, L236+K236)*M236),2)</f>
        <v>0</v>
      </c>
      <c r="O236" s="35">
        <v>2025</v>
      </c>
    </row>
    <row r="237" spans="1:15" s="1" customFormat="1" ht="93" customHeight="1" x14ac:dyDescent="0.25">
      <c r="A237" s="25">
        <v>175</v>
      </c>
      <c r="B237" s="26"/>
      <c r="C237" s="27" t="s">
        <v>437</v>
      </c>
      <c r="D237" s="25">
        <v>4606008634412</v>
      </c>
      <c r="E237" s="28" t="s">
        <v>438</v>
      </c>
      <c r="F237" s="27" t="s">
        <v>21</v>
      </c>
      <c r="G237" s="29">
        <v>2351</v>
      </c>
      <c r="H237" s="30">
        <v>10</v>
      </c>
      <c r="I237" s="31">
        <v>151.97</v>
      </c>
      <c r="J237" s="32">
        <f>ROUND(I237-I237*J$3/100,2)</f>
        <v>151.97</v>
      </c>
      <c r="K237" s="33"/>
      <c r="L237" s="33"/>
      <c r="M237" s="34"/>
      <c r="N237" s="27">
        <f>ROUND(SUM(IF(L237+K237=0, J237, L237+K237)*M237),2)</f>
        <v>0</v>
      </c>
      <c r="O237" s="35">
        <v>2025</v>
      </c>
    </row>
    <row r="238" spans="1:15" s="1" customFormat="1" ht="93" customHeight="1" x14ac:dyDescent="0.25">
      <c r="A238" s="25">
        <v>176</v>
      </c>
      <c r="B238" s="26"/>
      <c r="C238" s="27" t="s">
        <v>439</v>
      </c>
      <c r="D238" s="25">
        <v>4606008634429</v>
      </c>
      <c r="E238" s="28" t="s">
        <v>440</v>
      </c>
      <c r="F238" s="27" t="s">
        <v>21</v>
      </c>
      <c r="G238" s="29">
        <v>3462</v>
      </c>
      <c r="H238" s="30">
        <v>10</v>
      </c>
      <c r="I238" s="31">
        <v>151.97</v>
      </c>
      <c r="J238" s="32">
        <f>ROUND(I238-I238*J$3/100,2)</f>
        <v>151.97</v>
      </c>
      <c r="K238" s="33"/>
      <c r="L238" s="33"/>
      <c r="M238" s="34"/>
      <c r="N238" s="27">
        <f>ROUND(SUM(IF(L238+K238=0, J238, L238+K238)*M238),2)</f>
        <v>0</v>
      </c>
      <c r="O238" s="35">
        <v>2025</v>
      </c>
    </row>
    <row r="239" spans="1:15" ht="15.95" customHeight="1" x14ac:dyDescent="0.25">
      <c r="A239" s="16" t="s">
        <v>441</v>
      </c>
      <c r="B239" s="17"/>
      <c r="C239" s="18"/>
      <c r="D239" s="18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</row>
    <row r="240" spans="1:15" s="20" customFormat="1" ht="15" customHeight="1" x14ac:dyDescent="0.25">
      <c r="A240" s="21" t="s">
        <v>442</v>
      </c>
      <c r="B240" s="22"/>
      <c r="C240" s="23"/>
      <c r="D240" s="23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</row>
    <row r="241" spans="1:15" s="1" customFormat="1" ht="93" customHeight="1" x14ac:dyDescent="0.25">
      <c r="A241" s="25">
        <v>177</v>
      </c>
      <c r="B241" s="26"/>
      <c r="C241" s="27" t="s">
        <v>443</v>
      </c>
      <c r="D241" s="25">
        <v>4606008617279</v>
      </c>
      <c r="E241" s="28" t="s">
        <v>444</v>
      </c>
      <c r="F241" s="27" t="s">
        <v>445</v>
      </c>
      <c r="G241" s="36">
        <v>409</v>
      </c>
      <c r="H241" s="30">
        <v>20</v>
      </c>
      <c r="I241" s="31">
        <v>999</v>
      </c>
      <c r="J241" s="32">
        <f>ROUND(I241-I241*J$3/100,2)</f>
        <v>999</v>
      </c>
      <c r="K241" s="33"/>
      <c r="L241" s="33"/>
      <c r="M241" s="34"/>
      <c r="N241" s="27">
        <f>ROUND(SUM(IF(L241+K241=0, J241, L241+K241)*M241),2)</f>
        <v>0</v>
      </c>
      <c r="O241" s="35">
        <v>2025</v>
      </c>
    </row>
    <row r="242" spans="1:15" s="20" customFormat="1" ht="15" customHeight="1" x14ac:dyDescent="0.25">
      <c r="A242" s="21" t="s">
        <v>446</v>
      </c>
      <c r="B242" s="22"/>
      <c r="C242" s="23"/>
      <c r="D242" s="23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</row>
    <row r="243" spans="1:15" s="1" customFormat="1" ht="93" customHeight="1" x14ac:dyDescent="0.25">
      <c r="A243" s="25">
        <v>178</v>
      </c>
      <c r="B243" s="26"/>
      <c r="C243" s="27" t="s">
        <v>447</v>
      </c>
      <c r="D243" s="25">
        <v>4606008617255</v>
      </c>
      <c r="E243" s="28" t="s">
        <v>448</v>
      </c>
      <c r="F243" s="27" t="s">
        <v>445</v>
      </c>
      <c r="G243" s="36">
        <v>300</v>
      </c>
      <c r="H243" s="30">
        <v>20</v>
      </c>
      <c r="I243" s="31">
        <v>999</v>
      </c>
      <c r="J243" s="32">
        <f>ROUND(I243-I243*J$3/100,2)</f>
        <v>999</v>
      </c>
      <c r="K243" s="33"/>
      <c r="L243" s="33"/>
      <c r="M243" s="34"/>
      <c r="N243" s="27">
        <f>ROUND(SUM(IF(L243+K243=0, J243, L243+K243)*M243),2)</f>
        <v>0</v>
      </c>
      <c r="O243" s="35">
        <v>2025</v>
      </c>
    </row>
    <row r="244" spans="1:15" s="1" customFormat="1" ht="93" customHeight="1" x14ac:dyDescent="0.25">
      <c r="A244" s="25">
        <v>179</v>
      </c>
      <c r="B244" s="26"/>
      <c r="C244" s="27" t="s">
        <v>449</v>
      </c>
      <c r="D244" s="25">
        <v>4606008617262</v>
      </c>
      <c r="E244" s="28" t="s">
        <v>450</v>
      </c>
      <c r="F244" s="27" t="s">
        <v>445</v>
      </c>
      <c r="G244" s="36">
        <v>341</v>
      </c>
      <c r="H244" s="30">
        <v>20</v>
      </c>
      <c r="I244" s="31">
        <v>999</v>
      </c>
      <c r="J244" s="32">
        <f>ROUND(I244-I244*J$3/100,2)</f>
        <v>999</v>
      </c>
      <c r="K244" s="33"/>
      <c r="L244" s="33"/>
      <c r="M244" s="34"/>
      <c r="N244" s="27">
        <f>ROUND(SUM(IF(L244+K244=0, J244, L244+K244)*M244),2)</f>
        <v>0</v>
      </c>
      <c r="O244" s="35">
        <v>2025</v>
      </c>
    </row>
    <row r="245" spans="1:15" ht="15.95" customHeight="1" x14ac:dyDescent="0.25">
      <c r="A245" s="16" t="s">
        <v>451</v>
      </c>
      <c r="B245" s="17"/>
      <c r="C245" s="18"/>
      <c r="D245" s="18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</row>
    <row r="246" spans="1:15" s="20" customFormat="1" ht="15" customHeight="1" x14ac:dyDescent="0.25">
      <c r="A246" s="21" t="s">
        <v>452</v>
      </c>
      <c r="B246" s="22"/>
      <c r="C246" s="23"/>
      <c r="D246" s="23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</row>
    <row r="247" spans="1:15" s="1" customFormat="1" ht="93" customHeight="1" x14ac:dyDescent="0.25">
      <c r="A247" s="25">
        <v>180</v>
      </c>
      <c r="B247" s="26"/>
      <c r="C247" s="27" t="s">
        <v>453</v>
      </c>
      <c r="D247" s="25">
        <v>4606008616173</v>
      </c>
      <c r="E247" s="28" t="s">
        <v>454</v>
      </c>
      <c r="F247" s="27" t="s">
        <v>455</v>
      </c>
      <c r="G247" s="36">
        <v>89</v>
      </c>
      <c r="H247" s="30">
        <v>20</v>
      </c>
      <c r="I247" s="31">
        <v>257</v>
      </c>
      <c r="J247" s="32">
        <f>ROUND(I247-I247*J$3/100,2)</f>
        <v>257</v>
      </c>
      <c r="K247" s="33"/>
      <c r="L247" s="33"/>
      <c r="M247" s="34"/>
      <c r="N247" s="27">
        <f>ROUND(SUM(IF(L247+K247=0, J247, L247+K247)*M247),2)</f>
        <v>0</v>
      </c>
      <c r="O247" s="35">
        <v>2025</v>
      </c>
    </row>
    <row r="248" spans="1:15" s="1" customFormat="1" ht="93" customHeight="1" x14ac:dyDescent="0.25">
      <c r="A248" s="25">
        <v>181</v>
      </c>
      <c r="B248" s="26"/>
      <c r="C248" s="27" t="s">
        <v>456</v>
      </c>
      <c r="D248" s="25">
        <v>4606008616180</v>
      </c>
      <c r="E248" s="28" t="s">
        <v>457</v>
      </c>
      <c r="F248" s="27" t="s">
        <v>455</v>
      </c>
      <c r="G248" s="36">
        <v>340</v>
      </c>
      <c r="H248" s="30">
        <v>20</v>
      </c>
      <c r="I248" s="31">
        <v>257</v>
      </c>
      <c r="J248" s="32">
        <f>ROUND(I248-I248*J$3/100,2)</f>
        <v>257</v>
      </c>
      <c r="K248" s="33"/>
      <c r="L248" s="33"/>
      <c r="M248" s="34"/>
      <c r="N248" s="27">
        <f>ROUND(SUM(IF(L248+K248=0, J248, L248+K248)*M248),2)</f>
        <v>0</v>
      </c>
      <c r="O248" s="35">
        <v>2025</v>
      </c>
    </row>
    <row r="249" spans="1:15" s="20" customFormat="1" ht="15" customHeight="1" x14ac:dyDescent="0.25">
      <c r="A249" s="21" t="s">
        <v>458</v>
      </c>
      <c r="B249" s="22"/>
      <c r="C249" s="23"/>
      <c r="D249" s="23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</row>
    <row r="250" spans="1:15" s="1" customFormat="1" ht="93" customHeight="1" x14ac:dyDescent="0.25">
      <c r="A250" s="25">
        <v>182</v>
      </c>
      <c r="B250" s="26"/>
      <c r="C250" s="27" t="s">
        <v>459</v>
      </c>
      <c r="D250" s="25">
        <v>4606008616586</v>
      </c>
      <c r="E250" s="28" t="s">
        <v>460</v>
      </c>
      <c r="F250" s="27" t="s">
        <v>461</v>
      </c>
      <c r="G250" s="29">
        <v>1493</v>
      </c>
      <c r="H250" s="30">
        <v>20</v>
      </c>
      <c r="I250" s="31">
        <v>333</v>
      </c>
      <c r="J250" s="32">
        <f>ROUND(I250-I250*J$3/100,2)</f>
        <v>333</v>
      </c>
      <c r="K250" s="33"/>
      <c r="L250" s="33"/>
      <c r="M250" s="34"/>
      <c r="N250" s="27">
        <f>ROUND(SUM(IF(L250+K250=0, J250, L250+K250)*M250),2)</f>
        <v>0</v>
      </c>
      <c r="O250" s="35">
        <v>2025</v>
      </c>
    </row>
    <row r="251" spans="1:15" s="1" customFormat="1" ht="93" customHeight="1" x14ac:dyDescent="0.25">
      <c r="A251" s="25">
        <v>183</v>
      </c>
      <c r="B251" s="26"/>
      <c r="C251" s="27" t="s">
        <v>462</v>
      </c>
      <c r="D251" s="25">
        <v>4606008616593</v>
      </c>
      <c r="E251" s="28" t="s">
        <v>463</v>
      </c>
      <c r="F251" s="27" t="s">
        <v>461</v>
      </c>
      <c r="G251" s="29">
        <v>1379</v>
      </c>
      <c r="H251" s="30">
        <v>20</v>
      </c>
      <c r="I251" s="31">
        <v>333</v>
      </c>
      <c r="J251" s="32">
        <f>ROUND(I251-I251*J$3/100,2)</f>
        <v>333</v>
      </c>
      <c r="K251" s="33"/>
      <c r="L251" s="33"/>
      <c r="M251" s="34"/>
      <c r="N251" s="27">
        <f>ROUND(SUM(IF(L251+K251=0, J251, L251+K251)*M251),2)</f>
        <v>0</v>
      </c>
      <c r="O251" s="35">
        <v>2025</v>
      </c>
    </row>
    <row r="252" spans="1:15" s="1" customFormat="1" ht="93" customHeight="1" x14ac:dyDescent="0.25">
      <c r="A252" s="25">
        <v>184</v>
      </c>
      <c r="B252" s="26"/>
      <c r="C252" s="27" t="s">
        <v>464</v>
      </c>
      <c r="D252" s="25">
        <v>4606008616609</v>
      </c>
      <c r="E252" s="28" t="s">
        <v>465</v>
      </c>
      <c r="F252" s="27" t="s">
        <v>461</v>
      </c>
      <c r="G252" s="29">
        <v>1222</v>
      </c>
      <c r="H252" s="30">
        <v>20</v>
      </c>
      <c r="I252" s="31">
        <v>333</v>
      </c>
      <c r="J252" s="32">
        <f>ROUND(I252-I252*J$3/100,2)</f>
        <v>333</v>
      </c>
      <c r="K252" s="33"/>
      <c r="L252" s="33"/>
      <c r="M252" s="34"/>
      <c r="N252" s="27">
        <f>ROUND(SUM(IF(L252+K252=0, J252, L252+K252)*M252),2)</f>
        <v>0</v>
      </c>
      <c r="O252" s="35">
        <v>2025</v>
      </c>
    </row>
    <row r="253" spans="1:15" s="20" customFormat="1" ht="15" customHeight="1" x14ac:dyDescent="0.25">
      <c r="A253" s="21" t="s">
        <v>466</v>
      </c>
      <c r="B253" s="22"/>
      <c r="C253" s="23"/>
      <c r="D253" s="23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</row>
    <row r="254" spans="1:15" s="1" customFormat="1" ht="93" customHeight="1" x14ac:dyDescent="0.25">
      <c r="A254" s="25">
        <v>185</v>
      </c>
      <c r="B254" s="26"/>
      <c r="C254" s="27" t="s">
        <v>467</v>
      </c>
      <c r="D254" s="25">
        <v>4606008622099</v>
      </c>
      <c r="E254" s="28" t="s">
        <v>468</v>
      </c>
      <c r="F254" s="27" t="s">
        <v>455</v>
      </c>
      <c r="G254" s="36">
        <v>42</v>
      </c>
      <c r="H254" s="30">
        <v>20</v>
      </c>
      <c r="I254" s="31">
        <v>297</v>
      </c>
      <c r="J254" s="32">
        <f>ROUND(I254-I254*J$3/100,2)</f>
        <v>297</v>
      </c>
      <c r="K254" s="33"/>
      <c r="L254" s="33"/>
      <c r="M254" s="34"/>
      <c r="N254" s="27">
        <f>ROUND(SUM(IF(L254+K254=0, J254, L254+K254)*M254),2)</f>
        <v>0</v>
      </c>
      <c r="O254" s="35">
        <v>2025</v>
      </c>
    </row>
    <row r="255" spans="1:15" s="20" customFormat="1" ht="15" customHeight="1" x14ac:dyDescent="0.25">
      <c r="A255" s="21" t="s">
        <v>469</v>
      </c>
      <c r="B255" s="22"/>
      <c r="C255" s="23"/>
      <c r="D255" s="23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</row>
    <row r="256" spans="1:15" s="1" customFormat="1" ht="93" customHeight="1" x14ac:dyDescent="0.25">
      <c r="A256" s="25">
        <v>186</v>
      </c>
      <c r="B256" s="26"/>
      <c r="C256" s="27" t="s">
        <v>470</v>
      </c>
      <c r="D256" s="25">
        <v>4606008617194</v>
      </c>
      <c r="E256" s="28" t="s">
        <v>471</v>
      </c>
      <c r="F256" s="27" t="s">
        <v>472</v>
      </c>
      <c r="G256" s="36">
        <v>904</v>
      </c>
      <c r="H256" s="30">
        <v>10</v>
      </c>
      <c r="I256" s="31">
        <v>70.95</v>
      </c>
      <c r="J256" s="32">
        <f>ROUND(I256-I256*J$3/100,2)</f>
        <v>70.95</v>
      </c>
      <c r="K256" s="33"/>
      <c r="L256" s="33"/>
      <c r="M256" s="34"/>
      <c r="N256" s="27">
        <f>ROUND(SUM(IF(L256+K256=0, J256, L256+K256)*M256),2)</f>
        <v>0</v>
      </c>
      <c r="O256" s="35">
        <v>2025</v>
      </c>
    </row>
    <row r="257" spans="1:15" s="1" customFormat="1" ht="93" customHeight="1" x14ac:dyDescent="0.25">
      <c r="A257" s="25">
        <v>187</v>
      </c>
      <c r="B257" s="26"/>
      <c r="C257" s="27" t="s">
        <v>473</v>
      </c>
      <c r="D257" s="25">
        <v>4606008617200</v>
      </c>
      <c r="E257" s="28" t="s">
        <v>474</v>
      </c>
      <c r="F257" s="27" t="s">
        <v>472</v>
      </c>
      <c r="G257" s="36">
        <v>833</v>
      </c>
      <c r="H257" s="30">
        <v>10</v>
      </c>
      <c r="I257" s="31">
        <v>70.95</v>
      </c>
      <c r="J257" s="32">
        <f>ROUND(I257-I257*J$3/100,2)</f>
        <v>70.95</v>
      </c>
      <c r="K257" s="33"/>
      <c r="L257" s="33"/>
      <c r="M257" s="34"/>
      <c r="N257" s="27">
        <f>ROUND(SUM(IF(L257+K257=0, J257, L257+K257)*M257),2)</f>
        <v>0</v>
      </c>
      <c r="O257" s="35">
        <v>2025</v>
      </c>
    </row>
    <row r="258" spans="1:15" s="1" customFormat="1" ht="93" customHeight="1" x14ac:dyDescent="0.25">
      <c r="A258" s="25">
        <v>188</v>
      </c>
      <c r="B258" s="26"/>
      <c r="C258" s="27" t="s">
        <v>475</v>
      </c>
      <c r="D258" s="25">
        <v>4606008617217</v>
      </c>
      <c r="E258" s="28" t="s">
        <v>476</v>
      </c>
      <c r="F258" s="27" t="s">
        <v>472</v>
      </c>
      <c r="G258" s="36">
        <v>555</v>
      </c>
      <c r="H258" s="30">
        <v>10</v>
      </c>
      <c r="I258" s="31">
        <v>70.95</v>
      </c>
      <c r="J258" s="32">
        <f>ROUND(I258-I258*J$3/100,2)</f>
        <v>70.95</v>
      </c>
      <c r="K258" s="33"/>
      <c r="L258" s="33"/>
      <c r="M258" s="34"/>
      <c r="N258" s="27">
        <f>ROUND(SUM(IF(L258+K258=0, J258, L258+K258)*M258),2)</f>
        <v>0</v>
      </c>
      <c r="O258" s="35">
        <v>2025</v>
      </c>
    </row>
    <row r="259" spans="1:15" s="1" customFormat="1" ht="93" customHeight="1" x14ac:dyDescent="0.25">
      <c r="A259" s="25">
        <v>189</v>
      </c>
      <c r="B259" s="26"/>
      <c r="C259" s="27" t="s">
        <v>477</v>
      </c>
      <c r="D259" s="25">
        <v>4606008617224</v>
      </c>
      <c r="E259" s="28" t="s">
        <v>478</v>
      </c>
      <c r="F259" s="27" t="s">
        <v>472</v>
      </c>
      <c r="G259" s="36">
        <v>527</v>
      </c>
      <c r="H259" s="30">
        <v>10</v>
      </c>
      <c r="I259" s="31">
        <v>70.95</v>
      </c>
      <c r="J259" s="32">
        <f>ROUND(I259-I259*J$3/100,2)</f>
        <v>70.95</v>
      </c>
      <c r="K259" s="33"/>
      <c r="L259" s="33"/>
      <c r="M259" s="34"/>
      <c r="N259" s="27">
        <f>ROUND(SUM(IF(L259+K259=0, J259, L259+K259)*M259),2)</f>
        <v>0</v>
      </c>
      <c r="O259" s="35">
        <v>2025</v>
      </c>
    </row>
    <row r="260" spans="1:15" s="1" customFormat="1" ht="93" customHeight="1" x14ac:dyDescent="0.25">
      <c r="A260" s="25">
        <v>190</v>
      </c>
      <c r="B260" s="26"/>
      <c r="C260" s="27" t="s">
        <v>479</v>
      </c>
      <c r="D260" s="25">
        <v>4606008617248</v>
      </c>
      <c r="E260" s="28" t="s">
        <v>480</v>
      </c>
      <c r="F260" s="27" t="s">
        <v>472</v>
      </c>
      <c r="G260" s="29">
        <v>1131</v>
      </c>
      <c r="H260" s="30">
        <v>10</v>
      </c>
      <c r="I260" s="31">
        <v>70.95</v>
      </c>
      <c r="J260" s="32">
        <f>ROUND(I260-I260*J$3/100,2)</f>
        <v>70.95</v>
      </c>
      <c r="K260" s="33"/>
      <c r="L260" s="33"/>
      <c r="M260" s="34"/>
      <c r="N260" s="27">
        <f>ROUND(SUM(IF(L260+K260=0, J260, L260+K260)*M260),2)</f>
        <v>0</v>
      </c>
      <c r="O260" s="35">
        <v>2025</v>
      </c>
    </row>
    <row r="261" spans="1:15" s="20" customFormat="1" ht="15" customHeight="1" x14ac:dyDescent="0.25">
      <c r="A261" s="21" t="s">
        <v>481</v>
      </c>
      <c r="B261" s="22"/>
      <c r="C261" s="23"/>
      <c r="D261" s="23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</row>
    <row r="262" spans="1:15" s="1" customFormat="1" ht="93" customHeight="1" x14ac:dyDescent="0.25">
      <c r="A262" s="25">
        <v>191</v>
      </c>
      <c r="B262" s="26"/>
      <c r="C262" s="27" t="s">
        <v>482</v>
      </c>
      <c r="D262" s="25">
        <v>4606008616500</v>
      </c>
      <c r="E262" s="28" t="s">
        <v>483</v>
      </c>
      <c r="F262" s="27" t="s">
        <v>484</v>
      </c>
      <c r="G262" s="36">
        <v>583</v>
      </c>
      <c r="H262" s="30">
        <v>20</v>
      </c>
      <c r="I262" s="31">
        <v>175.3</v>
      </c>
      <c r="J262" s="32">
        <f t="shared" ref="J262:J267" si="10">ROUND(I262-I262*J$3/100,2)</f>
        <v>175.3</v>
      </c>
      <c r="K262" s="33"/>
      <c r="L262" s="33"/>
      <c r="M262" s="34"/>
      <c r="N262" s="27">
        <f t="shared" ref="N262:N267" si="11">ROUND(SUM(IF(L262+K262=0, J262, L262+K262)*M262),2)</f>
        <v>0</v>
      </c>
      <c r="O262" s="35">
        <v>2025</v>
      </c>
    </row>
    <row r="263" spans="1:15" s="1" customFormat="1" ht="93" customHeight="1" x14ac:dyDescent="0.25">
      <c r="A263" s="25">
        <v>192</v>
      </c>
      <c r="B263" s="26"/>
      <c r="C263" s="27" t="s">
        <v>485</v>
      </c>
      <c r="D263" s="25">
        <v>4606008616517</v>
      </c>
      <c r="E263" s="28" t="s">
        <v>486</v>
      </c>
      <c r="F263" s="27" t="s">
        <v>484</v>
      </c>
      <c r="G263" s="36">
        <v>389</v>
      </c>
      <c r="H263" s="30">
        <v>20</v>
      </c>
      <c r="I263" s="31">
        <v>175.3</v>
      </c>
      <c r="J263" s="32">
        <f t="shared" si="10"/>
        <v>175.3</v>
      </c>
      <c r="K263" s="33"/>
      <c r="L263" s="33"/>
      <c r="M263" s="34"/>
      <c r="N263" s="27">
        <f t="shared" si="11"/>
        <v>0</v>
      </c>
      <c r="O263" s="35">
        <v>2025</v>
      </c>
    </row>
    <row r="264" spans="1:15" s="1" customFormat="1" ht="93" customHeight="1" x14ac:dyDescent="0.25">
      <c r="A264" s="25">
        <v>193</v>
      </c>
      <c r="B264" s="26"/>
      <c r="C264" s="27" t="s">
        <v>487</v>
      </c>
      <c r="D264" s="25">
        <v>4606008616524</v>
      </c>
      <c r="E264" s="28" t="s">
        <v>488</v>
      </c>
      <c r="F264" s="27" t="s">
        <v>484</v>
      </c>
      <c r="G264" s="29">
        <v>2309</v>
      </c>
      <c r="H264" s="30">
        <v>20</v>
      </c>
      <c r="I264" s="31">
        <v>175.3</v>
      </c>
      <c r="J264" s="32">
        <f t="shared" si="10"/>
        <v>175.3</v>
      </c>
      <c r="K264" s="33"/>
      <c r="L264" s="33"/>
      <c r="M264" s="34"/>
      <c r="N264" s="27">
        <f t="shared" si="11"/>
        <v>0</v>
      </c>
      <c r="O264" s="35">
        <v>2025</v>
      </c>
    </row>
    <row r="265" spans="1:15" s="1" customFormat="1" ht="93" customHeight="1" x14ac:dyDescent="0.25">
      <c r="A265" s="25">
        <v>194</v>
      </c>
      <c r="B265" s="26"/>
      <c r="C265" s="27" t="s">
        <v>489</v>
      </c>
      <c r="D265" s="25">
        <v>4606008616531</v>
      </c>
      <c r="E265" s="28" t="s">
        <v>490</v>
      </c>
      <c r="F265" s="27" t="s">
        <v>484</v>
      </c>
      <c r="G265" s="29">
        <v>1255</v>
      </c>
      <c r="H265" s="30">
        <v>20</v>
      </c>
      <c r="I265" s="31">
        <v>175.3</v>
      </c>
      <c r="J265" s="32">
        <f t="shared" si="10"/>
        <v>175.3</v>
      </c>
      <c r="K265" s="33"/>
      <c r="L265" s="33"/>
      <c r="M265" s="34"/>
      <c r="N265" s="27">
        <f t="shared" si="11"/>
        <v>0</v>
      </c>
      <c r="O265" s="35">
        <v>2025</v>
      </c>
    </row>
    <row r="266" spans="1:15" s="1" customFormat="1" ht="93" customHeight="1" x14ac:dyDescent="0.25">
      <c r="A266" s="25">
        <v>195</v>
      </c>
      <c r="B266" s="26"/>
      <c r="C266" s="27" t="s">
        <v>491</v>
      </c>
      <c r="D266" s="25">
        <v>4606008616548</v>
      </c>
      <c r="E266" s="28" t="s">
        <v>492</v>
      </c>
      <c r="F266" s="27" t="s">
        <v>484</v>
      </c>
      <c r="G266" s="36">
        <v>688</v>
      </c>
      <c r="H266" s="30">
        <v>20</v>
      </c>
      <c r="I266" s="31">
        <v>175.3</v>
      </c>
      <c r="J266" s="32">
        <f t="shared" si="10"/>
        <v>175.3</v>
      </c>
      <c r="K266" s="33"/>
      <c r="L266" s="33"/>
      <c r="M266" s="34"/>
      <c r="N266" s="27">
        <f t="shared" si="11"/>
        <v>0</v>
      </c>
      <c r="O266" s="35">
        <v>2025</v>
      </c>
    </row>
    <row r="267" spans="1:15" s="1" customFormat="1" ht="93" customHeight="1" x14ac:dyDescent="0.25">
      <c r="A267" s="25">
        <v>196</v>
      </c>
      <c r="B267" s="26"/>
      <c r="C267" s="27" t="s">
        <v>493</v>
      </c>
      <c r="D267" s="25">
        <v>4606008616555</v>
      </c>
      <c r="E267" s="28" t="s">
        <v>494</v>
      </c>
      <c r="F267" s="27" t="s">
        <v>484</v>
      </c>
      <c r="G267" s="36">
        <v>816</v>
      </c>
      <c r="H267" s="30">
        <v>20</v>
      </c>
      <c r="I267" s="31">
        <v>175.3</v>
      </c>
      <c r="J267" s="32">
        <f t="shared" si="10"/>
        <v>175.3</v>
      </c>
      <c r="K267" s="33"/>
      <c r="L267" s="33"/>
      <c r="M267" s="34"/>
      <c r="N267" s="27">
        <f t="shared" si="11"/>
        <v>0</v>
      </c>
      <c r="O267" s="35">
        <v>2025</v>
      </c>
    </row>
    <row r="268" spans="1:15" s="20" customFormat="1" ht="15" customHeight="1" x14ac:dyDescent="0.25">
      <c r="A268" s="21" t="s">
        <v>495</v>
      </c>
      <c r="B268" s="22"/>
      <c r="C268" s="23"/>
      <c r="D268" s="23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</row>
    <row r="269" spans="1:15" s="1" customFormat="1" ht="93" customHeight="1" x14ac:dyDescent="0.25">
      <c r="A269" s="25">
        <v>197</v>
      </c>
      <c r="B269" s="26"/>
      <c r="C269" s="27" t="s">
        <v>496</v>
      </c>
      <c r="D269" s="25">
        <v>4606008617057</v>
      </c>
      <c r="E269" s="28" t="s">
        <v>497</v>
      </c>
      <c r="F269" s="27" t="s">
        <v>461</v>
      </c>
      <c r="G269" s="36">
        <v>576</v>
      </c>
      <c r="H269" s="30">
        <v>20</v>
      </c>
      <c r="I269" s="31">
        <v>221</v>
      </c>
      <c r="J269" s="32">
        <f>ROUND(I269-I269*J$3/100,2)</f>
        <v>221</v>
      </c>
      <c r="K269" s="33"/>
      <c r="L269" s="33"/>
      <c r="M269" s="34"/>
      <c r="N269" s="27">
        <f>ROUND(SUM(IF(L269+K269=0, J269, L269+K269)*M269),2)</f>
        <v>0</v>
      </c>
      <c r="O269" s="35">
        <v>2025</v>
      </c>
    </row>
    <row r="270" spans="1:15" s="1" customFormat="1" ht="93" customHeight="1" x14ac:dyDescent="0.25">
      <c r="A270" s="25">
        <v>198</v>
      </c>
      <c r="B270" s="26"/>
      <c r="C270" s="27" t="s">
        <v>498</v>
      </c>
      <c r="D270" s="25">
        <v>4606008617071</v>
      </c>
      <c r="E270" s="28" t="s">
        <v>499</v>
      </c>
      <c r="F270" s="27" t="s">
        <v>461</v>
      </c>
      <c r="G270" s="36">
        <v>132</v>
      </c>
      <c r="H270" s="30">
        <v>20</v>
      </c>
      <c r="I270" s="31">
        <v>221</v>
      </c>
      <c r="J270" s="32">
        <f>ROUND(I270-I270*J$3/100,2)</f>
        <v>221</v>
      </c>
      <c r="K270" s="33"/>
      <c r="L270" s="33"/>
      <c r="M270" s="34"/>
      <c r="N270" s="27">
        <f>ROUND(SUM(IF(L270+K270=0, J270, L270+K270)*M270),2)</f>
        <v>0</v>
      </c>
      <c r="O270" s="35">
        <v>2025</v>
      </c>
    </row>
    <row r="271" spans="1:15" s="1" customFormat="1" ht="93" customHeight="1" x14ac:dyDescent="0.25">
      <c r="A271" s="25">
        <v>199</v>
      </c>
      <c r="B271" s="26"/>
      <c r="C271" s="27" t="s">
        <v>500</v>
      </c>
      <c r="D271" s="25">
        <v>4606008617088</v>
      </c>
      <c r="E271" s="28" t="s">
        <v>501</v>
      </c>
      <c r="F271" s="27" t="s">
        <v>461</v>
      </c>
      <c r="G271" s="36">
        <v>968</v>
      </c>
      <c r="H271" s="30">
        <v>20</v>
      </c>
      <c r="I271" s="31">
        <v>221</v>
      </c>
      <c r="J271" s="32">
        <f>ROUND(I271-I271*J$3/100,2)</f>
        <v>221</v>
      </c>
      <c r="K271" s="33"/>
      <c r="L271" s="33"/>
      <c r="M271" s="34"/>
      <c r="N271" s="27">
        <f>ROUND(SUM(IF(L271+K271=0, J271, L271+K271)*M271),2)</f>
        <v>0</v>
      </c>
      <c r="O271" s="35">
        <v>2025</v>
      </c>
    </row>
    <row r="272" spans="1:15" s="20" customFormat="1" ht="15" customHeight="1" x14ac:dyDescent="0.25">
      <c r="A272" s="21" t="s">
        <v>502</v>
      </c>
      <c r="B272" s="22"/>
      <c r="C272" s="23"/>
      <c r="D272" s="23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</row>
    <row r="273" spans="1:15" s="1" customFormat="1" ht="93" customHeight="1" x14ac:dyDescent="0.25">
      <c r="A273" s="25">
        <v>200</v>
      </c>
      <c r="B273" s="26"/>
      <c r="C273" s="27" t="s">
        <v>503</v>
      </c>
      <c r="D273" s="25">
        <v>4606008616746</v>
      </c>
      <c r="E273" s="28" t="s">
        <v>504</v>
      </c>
      <c r="F273" s="27" t="s">
        <v>505</v>
      </c>
      <c r="G273" s="29">
        <v>1977</v>
      </c>
      <c r="H273" s="30">
        <v>20</v>
      </c>
      <c r="I273" s="31">
        <v>141.5</v>
      </c>
      <c r="J273" s="32">
        <f t="shared" ref="J273:J279" si="12">ROUND(I273-I273*J$3/100,2)</f>
        <v>141.5</v>
      </c>
      <c r="K273" s="33"/>
      <c r="L273" s="33"/>
      <c r="M273" s="34"/>
      <c r="N273" s="27">
        <f t="shared" ref="N273:N279" si="13">ROUND(SUM(IF(L273+K273=0, J273, L273+K273)*M273),2)</f>
        <v>0</v>
      </c>
      <c r="O273" s="35">
        <v>2025</v>
      </c>
    </row>
    <row r="274" spans="1:15" s="1" customFormat="1" ht="93" customHeight="1" x14ac:dyDescent="0.25">
      <c r="A274" s="25">
        <v>201</v>
      </c>
      <c r="B274" s="26"/>
      <c r="C274" s="27" t="s">
        <v>506</v>
      </c>
      <c r="D274" s="25">
        <v>4606008616753</v>
      </c>
      <c r="E274" s="28" t="s">
        <v>507</v>
      </c>
      <c r="F274" s="27" t="s">
        <v>505</v>
      </c>
      <c r="G274" s="29">
        <v>1236</v>
      </c>
      <c r="H274" s="30">
        <v>20</v>
      </c>
      <c r="I274" s="31">
        <v>141.5</v>
      </c>
      <c r="J274" s="32">
        <f t="shared" si="12"/>
        <v>141.5</v>
      </c>
      <c r="K274" s="33"/>
      <c r="L274" s="33"/>
      <c r="M274" s="34"/>
      <c r="N274" s="27">
        <f t="shared" si="13"/>
        <v>0</v>
      </c>
      <c r="O274" s="35">
        <v>2025</v>
      </c>
    </row>
    <row r="275" spans="1:15" s="1" customFormat="1" ht="93" customHeight="1" x14ac:dyDescent="0.25">
      <c r="A275" s="25">
        <v>202</v>
      </c>
      <c r="B275" s="26"/>
      <c r="C275" s="27" t="s">
        <v>508</v>
      </c>
      <c r="D275" s="25">
        <v>4606008616760</v>
      </c>
      <c r="E275" s="28" t="s">
        <v>509</v>
      </c>
      <c r="F275" s="27" t="s">
        <v>505</v>
      </c>
      <c r="G275" s="29">
        <v>1663</v>
      </c>
      <c r="H275" s="30">
        <v>20</v>
      </c>
      <c r="I275" s="31">
        <v>141.5</v>
      </c>
      <c r="J275" s="32">
        <f t="shared" si="12"/>
        <v>141.5</v>
      </c>
      <c r="K275" s="33"/>
      <c r="L275" s="33"/>
      <c r="M275" s="34"/>
      <c r="N275" s="27">
        <f t="shared" si="13"/>
        <v>0</v>
      </c>
      <c r="O275" s="35">
        <v>2025</v>
      </c>
    </row>
    <row r="276" spans="1:15" s="1" customFormat="1" ht="93" customHeight="1" x14ac:dyDescent="0.25">
      <c r="A276" s="25">
        <v>203</v>
      </c>
      <c r="B276" s="26"/>
      <c r="C276" s="27" t="s">
        <v>510</v>
      </c>
      <c r="D276" s="25">
        <v>4606008616777</v>
      </c>
      <c r="E276" s="28" t="s">
        <v>511</v>
      </c>
      <c r="F276" s="27" t="s">
        <v>505</v>
      </c>
      <c r="G276" s="29">
        <v>1451</v>
      </c>
      <c r="H276" s="30">
        <v>20</v>
      </c>
      <c r="I276" s="31">
        <v>141.5</v>
      </c>
      <c r="J276" s="32">
        <f t="shared" si="12"/>
        <v>141.5</v>
      </c>
      <c r="K276" s="33"/>
      <c r="L276" s="33"/>
      <c r="M276" s="34"/>
      <c r="N276" s="27">
        <f t="shared" si="13"/>
        <v>0</v>
      </c>
      <c r="O276" s="35">
        <v>2025</v>
      </c>
    </row>
    <row r="277" spans="1:15" s="1" customFormat="1" ht="93" customHeight="1" x14ac:dyDescent="0.25">
      <c r="A277" s="25">
        <v>204</v>
      </c>
      <c r="B277" s="26"/>
      <c r="C277" s="27" t="s">
        <v>512</v>
      </c>
      <c r="D277" s="25">
        <v>4606008616784</v>
      </c>
      <c r="E277" s="28" t="s">
        <v>513</v>
      </c>
      <c r="F277" s="27" t="s">
        <v>505</v>
      </c>
      <c r="G277" s="29">
        <v>1630</v>
      </c>
      <c r="H277" s="30">
        <v>20</v>
      </c>
      <c r="I277" s="31">
        <v>141.5</v>
      </c>
      <c r="J277" s="32">
        <f t="shared" si="12"/>
        <v>141.5</v>
      </c>
      <c r="K277" s="33"/>
      <c r="L277" s="33"/>
      <c r="M277" s="34"/>
      <c r="N277" s="27">
        <f t="shared" si="13"/>
        <v>0</v>
      </c>
      <c r="O277" s="35">
        <v>2025</v>
      </c>
    </row>
    <row r="278" spans="1:15" s="1" customFormat="1" ht="93" customHeight="1" x14ac:dyDescent="0.25">
      <c r="A278" s="25">
        <v>205</v>
      </c>
      <c r="B278" s="26"/>
      <c r="C278" s="27" t="s">
        <v>514</v>
      </c>
      <c r="D278" s="25">
        <v>4606008616807</v>
      </c>
      <c r="E278" s="28" t="s">
        <v>515</v>
      </c>
      <c r="F278" s="27" t="s">
        <v>505</v>
      </c>
      <c r="G278" s="29">
        <v>1579</v>
      </c>
      <c r="H278" s="30">
        <v>20</v>
      </c>
      <c r="I278" s="31">
        <v>141.5</v>
      </c>
      <c r="J278" s="32">
        <f t="shared" si="12"/>
        <v>141.5</v>
      </c>
      <c r="K278" s="33"/>
      <c r="L278" s="33"/>
      <c r="M278" s="34"/>
      <c r="N278" s="27">
        <f t="shared" si="13"/>
        <v>0</v>
      </c>
      <c r="O278" s="35">
        <v>2025</v>
      </c>
    </row>
    <row r="279" spans="1:15" s="1" customFormat="1" ht="93" customHeight="1" x14ac:dyDescent="0.25">
      <c r="A279" s="25">
        <v>206</v>
      </c>
      <c r="B279" s="26"/>
      <c r="C279" s="27" t="s">
        <v>516</v>
      </c>
      <c r="D279" s="25">
        <v>4606008616814</v>
      </c>
      <c r="E279" s="28" t="s">
        <v>517</v>
      </c>
      <c r="F279" s="27" t="s">
        <v>505</v>
      </c>
      <c r="G279" s="36">
        <v>895</v>
      </c>
      <c r="H279" s="30">
        <v>20</v>
      </c>
      <c r="I279" s="31">
        <v>141.5</v>
      </c>
      <c r="J279" s="32">
        <f t="shared" si="12"/>
        <v>141.5</v>
      </c>
      <c r="K279" s="33"/>
      <c r="L279" s="33"/>
      <c r="M279" s="34"/>
      <c r="N279" s="27">
        <f t="shared" si="13"/>
        <v>0</v>
      </c>
      <c r="O279" s="35">
        <v>2025</v>
      </c>
    </row>
    <row r="280" spans="1:15" s="20" customFormat="1" ht="15" customHeight="1" x14ac:dyDescent="0.25">
      <c r="A280" s="21" t="s">
        <v>518</v>
      </c>
      <c r="B280" s="22"/>
      <c r="C280" s="23"/>
      <c r="D280" s="23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</row>
    <row r="281" spans="1:15" s="1" customFormat="1" ht="93" customHeight="1" x14ac:dyDescent="0.25">
      <c r="A281" s="25">
        <v>207</v>
      </c>
      <c r="B281" s="26"/>
      <c r="C281" s="27" t="s">
        <v>519</v>
      </c>
      <c r="D281" s="25">
        <v>4606008616487</v>
      </c>
      <c r="E281" s="28" t="s">
        <v>520</v>
      </c>
      <c r="F281" s="27" t="s">
        <v>484</v>
      </c>
      <c r="G281" s="36">
        <v>580</v>
      </c>
      <c r="H281" s="30">
        <v>20</v>
      </c>
      <c r="I281" s="31">
        <v>200.84</v>
      </c>
      <c r="J281" s="32">
        <f>ROUND(I281-I281*J$3/100,2)</f>
        <v>200.84</v>
      </c>
      <c r="K281" s="33"/>
      <c r="L281" s="33"/>
      <c r="M281" s="34"/>
      <c r="N281" s="27">
        <f>ROUND(SUM(IF(L281+K281=0, J281, L281+K281)*M281),2)</f>
        <v>0</v>
      </c>
      <c r="O281" s="35">
        <v>2025</v>
      </c>
    </row>
    <row r="282" spans="1:15" s="20" customFormat="1" ht="15" customHeight="1" x14ac:dyDescent="0.25">
      <c r="A282" s="21" t="s">
        <v>521</v>
      </c>
      <c r="B282" s="22"/>
      <c r="C282" s="23"/>
      <c r="D282" s="23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</row>
    <row r="283" spans="1:15" s="1" customFormat="1" ht="93" customHeight="1" x14ac:dyDescent="0.25">
      <c r="A283" s="25">
        <v>208</v>
      </c>
      <c r="B283" s="26"/>
      <c r="C283" s="27" t="s">
        <v>522</v>
      </c>
      <c r="D283" s="25">
        <v>4606008615732</v>
      </c>
      <c r="E283" s="28" t="s">
        <v>523</v>
      </c>
      <c r="F283" s="27" t="s">
        <v>455</v>
      </c>
      <c r="G283" s="36">
        <v>489</v>
      </c>
      <c r="H283" s="30">
        <v>20</v>
      </c>
      <c r="I283" s="31">
        <v>349</v>
      </c>
      <c r="J283" s="32">
        <f>ROUND(I283-I283*J$3/100,2)</f>
        <v>349</v>
      </c>
      <c r="K283" s="33"/>
      <c r="L283" s="33"/>
      <c r="M283" s="34"/>
      <c r="N283" s="27">
        <f>ROUND(SUM(IF(L283+K283=0, J283, L283+K283)*M283),2)</f>
        <v>0</v>
      </c>
      <c r="O283" s="35">
        <v>2025</v>
      </c>
    </row>
    <row r="284" spans="1:15" s="1" customFormat="1" ht="93" customHeight="1" x14ac:dyDescent="0.25">
      <c r="A284" s="25">
        <v>209</v>
      </c>
      <c r="B284" s="26"/>
      <c r="C284" s="27" t="s">
        <v>524</v>
      </c>
      <c r="D284" s="25">
        <v>4606008615749</v>
      </c>
      <c r="E284" s="28" t="s">
        <v>525</v>
      </c>
      <c r="F284" s="27" t="s">
        <v>455</v>
      </c>
      <c r="G284" s="36">
        <v>431</v>
      </c>
      <c r="H284" s="30">
        <v>20</v>
      </c>
      <c r="I284" s="31">
        <v>349</v>
      </c>
      <c r="J284" s="32">
        <f>ROUND(I284-I284*J$3/100,2)</f>
        <v>349</v>
      </c>
      <c r="K284" s="33"/>
      <c r="L284" s="33"/>
      <c r="M284" s="34"/>
      <c r="N284" s="27">
        <f>ROUND(SUM(IF(L284+K284=0, J284, L284+K284)*M284),2)</f>
        <v>0</v>
      </c>
      <c r="O284" s="35">
        <v>2025</v>
      </c>
    </row>
    <row r="285" spans="1:15" s="1" customFormat="1" ht="93" customHeight="1" x14ac:dyDescent="0.25">
      <c r="A285" s="25">
        <v>210</v>
      </c>
      <c r="B285" s="26"/>
      <c r="C285" s="27" t="s">
        <v>526</v>
      </c>
      <c r="D285" s="25">
        <v>4606008615756</v>
      </c>
      <c r="E285" s="28" t="s">
        <v>527</v>
      </c>
      <c r="F285" s="27" t="s">
        <v>455</v>
      </c>
      <c r="G285" s="36">
        <v>615</v>
      </c>
      <c r="H285" s="30">
        <v>20</v>
      </c>
      <c r="I285" s="31">
        <v>349</v>
      </c>
      <c r="J285" s="32">
        <f>ROUND(I285-I285*J$3/100,2)</f>
        <v>349</v>
      </c>
      <c r="K285" s="33"/>
      <c r="L285" s="33"/>
      <c r="M285" s="34"/>
      <c r="N285" s="27">
        <f>ROUND(SUM(IF(L285+K285=0, J285, L285+K285)*M285),2)</f>
        <v>0</v>
      </c>
      <c r="O285" s="35">
        <v>2025</v>
      </c>
    </row>
    <row r="286" spans="1:15" s="20" customFormat="1" ht="15" customHeight="1" x14ac:dyDescent="0.25">
      <c r="A286" s="21" t="s">
        <v>528</v>
      </c>
      <c r="B286" s="22"/>
      <c r="C286" s="23"/>
      <c r="D286" s="23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</row>
    <row r="287" spans="1:15" s="1" customFormat="1" ht="93" customHeight="1" x14ac:dyDescent="0.25">
      <c r="A287" s="25">
        <v>211</v>
      </c>
      <c r="B287" s="26"/>
      <c r="C287" s="27" t="s">
        <v>529</v>
      </c>
      <c r="D287" s="25">
        <v>4606008626738</v>
      </c>
      <c r="E287" s="28" t="s">
        <v>530</v>
      </c>
      <c r="F287" s="27" t="s">
        <v>531</v>
      </c>
      <c r="G287" s="36">
        <v>810</v>
      </c>
      <c r="H287" s="30">
        <v>20</v>
      </c>
      <c r="I287" s="31">
        <v>217</v>
      </c>
      <c r="J287" s="32">
        <f>ROUND(I287-I287*J$3/100,2)</f>
        <v>217</v>
      </c>
      <c r="K287" s="33"/>
      <c r="L287" s="33"/>
      <c r="M287" s="34"/>
      <c r="N287" s="27">
        <f>ROUND(SUM(IF(L287+K287=0, J287, L287+K287)*M287),2)</f>
        <v>0</v>
      </c>
      <c r="O287" s="35">
        <v>2025</v>
      </c>
    </row>
    <row r="288" spans="1:15" s="1" customFormat="1" ht="93" customHeight="1" x14ac:dyDescent="0.25">
      <c r="A288" s="25">
        <v>212</v>
      </c>
      <c r="B288" s="26"/>
      <c r="C288" s="27" t="s">
        <v>532</v>
      </c>
      <c r="D288" s="25">
        <v>4606008626745</v>
      </c>
      <c r="E288" s="28" t="s">
        <v>533</v>
      </c>
      <c r="F288" s="27" t="s">
        <v>531</v>
      </c>
      <c r="G288" s="36">
        <v>785</v>
      </c>
      <c r="H288" s="30">
        <v>20</v>
      </c>
      <c r="I288" s="31">
        <v>217</v>
      </c>
      <c r="J288" s="32">
        <f>ROUND(I288-I288*J$3/100,2)</f>
        <v>217</v>
      </c>
      <c r="K288" s="33"/>
      <c r="L288" s="33"/>
      <c r="M288" s="34"/>
      <c r="N288" s="27">
        <f>ROUND(SUM(IF(L288+K288=0, J288, L288+K288)*M288),2)</f>
        <v>0</v>
      </c>
      <c r="O288" s="35">
        <v>2025</v>
      </c>
    </row>
    <row r="289" spans="1:15" s="20" customFormat="1" ht="15" customHeight="1" x14ac:dyDescent="0.25">
      <c r="A289" s="21" t="s">
        <v>534</v>
      </c>
      <c r="B289" s="22"/>
      <c r="C289" s="23"/>
      <c r="D289" s="23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</row>
    <row r="290" spans="1:15" s="1" customFormat="1" ht="93" customHeight="1" x14ac:dyDescent="0.25">
      <c r="A290" s="25">
        <v>213</v>
      </c>
      <c r="B290" s="26"/>
      <c r="C290" s="27" t="s">
        <v>535</v>
      </c>
      <c r="D290" s="25">
        <v>4606008621771</v>
      </c>
      <c r="E290" s="28" t="s">
        <v>536</v>
      </c>
      <c r="F290" s="27" t="s">
        <v>537</v>
      </c>
      <c r="G290" s="36">
        <v>644</v>
      </c>
      <c r="H290" s="30">
        <v>20</v>
      </c>
      <c r="I290" s="31">
        <v>343</v>
      </c>
      <c r="J290" s="32">
        <f>ROUND(I290-I290*J$3/100,2)</f>
        <v>343</v>
      </c>
      <c r="K290" s="33"/>
      <c r="L290" s="33"/>
      <c r="M290" s="34"/>
      <c r="N290" s="27">
        <f>ROUND(SUM(IF(L290+K290=0, J290, L290+K290)*M290),2)</f>
        <v>0</v>
      </c>
      <c r="O290" s="35">
        <v>2025</v>
      </c>
    </row>
    <row r="291" spans="1:15" s="1" customFormat="1" ht="93" customHeight="1" x14ac:dyDescent="0.25">
      <c r="A291" s="25">
        <v>214</v>
      </c>
      <c r="B291" s="26"/>
      <c r="C291" s="27" t="s">
        <v>538</v>
      </c>
      <c r="D291" s="25">
        <v>4606008621788</v>
      </c>
      <c r="E291" s="28" t="s">
        <v>539</v>
      </c>
      <c r="F291" s="27" t="s">
        <v>537</v>
      </c>
      <c r="G291" s="36">
        <v>788</v>
      </c>
      <c r="H291" s="30">
        <v>20</v>
      </c>
      <c r="I291" s="31">
        <v>343</v>
      </c>
      <c r="J291" s="32">
        <f>ROUND(I291-I291*J$3/100,2)</f>
        <v>343</v>
      </c>
      <c r="K291" s="33"/>
      <c r="L291" s="33"/>
      <c r="M291" s="34"/>
      <c r="N291" s="27">
        <f>ROUND(SUM(IF(L291+K291=0, J291, L291+K291)*M291),2)</f>
        <v>0</v>
      </c>
      <c r="O291" s="35">
        <v>2025</v>
      </c>
    </row>
    <row r="292" spans="1:15" s="1" customFormat="1" ht="93" customHeight="1" x14ac:dyDescent="0.25">
      <c r="A292" s="25">
        <v>215</v>
      </c>
      <c r="B292" s="26"/>
      <c r="C292" s="27" t="s">
        <v>540</v>
      </c>
      <c r="D292" s="25">
        <v>4606008621795</v>
      </c>
      <c r="E292" s="28" t="s">
        <v>541</v>
      </c>
      <c r="F292" s="27" t="s">
        <v>537</v>
      </c>
      <c r="G292" s="36">
        <v>880</v>
      </c>
      <c r="H292" s="30">
        <v>20</v>
      </c>
      <c r="I292" s="31">
        <v>343</v>
      </c>
      <c r="J292" s="32">
        <f>ROUND(I292-I292*J$3/100,2)</f>
        <v>343</v>
      </c>
      <c r="K292" s="33"/>
      <c r="L292" s="33"/>
      <c r="M292" s="34"/>
      <c r="N292" s="27">
        <f>ROUND(SUM(IF(L292+K292=0, J292, L292+K292)*M292),2)</f>
        <v>0</v>
      </c>
      <c r="O292" s="35">
        <v>2025</v>
      </c>
    </row>
    <row r="293" spans="1:15" s="1" customFormat="1" ht="93" customHeight="1" x14ac:dyDescent="0.25">
      <c r="A293" s="25">
        <v>216</v>
      </c>
      <c r="B293" s="26"/>
      <c r="C293" s="27" t="s">
        <v>542</v>
      </c>
      <c r="D293" s="25">
        <v>4606008621818</v>
      </c>
      <c r="E293" s="28" t="s">
        <v>543</v>
      </c>
      <c r="F293" s="27" t="s">
        <v>537</v>
      </c>
      <c r="G293" s="36">
        <v>628</v>
      </c>
      <c r="H293" s="30">
        <v>20</v>
      </c>
      <c r="I293" s="31">
        <v>343</v>
      </c>
      <c r="J293" s="32">
        <f>ROUND(I293-I293*J$3/100,2)</f>
        <v>343</v>
      </c>
      <c r="K293" s="33"/>
      <c r="L293" s="33"/>
      <c r="M293" s="34"/>
      <c r="N293" s="27">
        <f>ROUND(SUM(IF(L293+K293=0, J293, L293+K293)*M293),2)</f>
        <v>0</v>
      </c>
      <c r="O293" s="35">
        <v>2025</v>
      </c>
    </row>
    <row r="294" spans="1:15" s="1" customFormat="1" ht="93" customHeight="1" x14ac:dyDescent="0.25">
      <c r="A294" s="25">
        <v>217</v>
      </c>
      <c r="B294" s="26"/>
      <c r="C294" s="27" t="s">
        <v>544</v>
      </c>
      <c r="D294" s="25">
        <v>4606008621825</v>
      </c>
      <c r="E294" s="28" t="s">
        <v>545</v>
      </c>
      <c r="F294" s="27" t="s">
        <v>537</v>
      </c>
      <c r="G294" s="36">
        <v>569</v>
      </c>
      <c r="H294" s="30">
        <v>20</v>
      </c>
      <c r="I294" s="31">
        <v>343</v>
      </c>
      <c r="J294" s="32">
        <f>ROUND(I294-I294*J$3/100,2)</f>
        <v>343</v>
      </c>
      <c r="K294" s="33"/>
      <c r="L294" s="33"/>
      <c r="M294" s="34"/>
      <c r="N294" s="27">
        <f>ROUND(SUM(IF(L294+K294=0, J294, L294+K294)*M294),2)</f>
        <v>0</v>
      </c>
      <c r="O294" s="35">
        <v>2025</v>
      </c>
    </row>
    <row r="295" spans="1:15" s="20" customFormat="1" ht="15" customHeight="1" x14ac:dyDescent="0.25">
      <c r="A295" s="21" t="s">
        <v>546</v>
      </c>
      <c r="B295" s="22"/>
      <c r="C295" s="23"/>
      <c r="D295" s="23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</row>
    <row r="296" spans="1:15" s="1" customFormat="1" ht="93" customHeight="1" x14ac:dyDescent="0.25">
      <c r="A296" s="25">
        <v>218</v>
      </c>
      <c r="B296" s="26"/>
      <c r="C296" s="27" t="s">
        <v>547</v>
      </c>
      <c r="D296" s="25">
        <v>4606008621757</v>
      </c>
      <c r="E296" s="28" t="s">
        <v>548</v>
      </c>
      <c r="F296" s="27" t="s">
        <v>537</v>
      </c>
      <c r="G296" s="29">
        <v>1072</v>
      </c>
      <c r="H296" s="30">
        <v>20</v>
      </c>
      <c r="I296" s="31">
        <v>397</v>
      </c>
      <c r="J296" s="32">
        <f>ROUND(I296-I296*J$3/100,2)</f>
        <v>397</v>
      </c>
      <c r="K296" s="33"/>
      <c r="L296" s="33"/>
      <c r="M296" s="34"/>
      <c r="N296" s="27">
        <f>ROUND(SUM(IF(L296+K296=0, J296, L296+K296)*M296),2)</f>
        <v>0</v>
      </c>
      <c r="O296" s="35">
        <v>2025</v>
      </c>
    </row>
    <row r="297" spans="1:15" s="1" customFormat="1" ht="93" customHeight="1" x14ac:dyDescent="0.25">
      <c r="A297" s="25">
        <v>219</v>
      </c>
      <c r="B297" s="26"/>
      <c r="C297" s="27" t="s">
        <v>549</v>
      </c>
      <c r="D297" s="25">
        <v>4606008621764</v>
      </c>
      <c r="E297" s="28" t="s">
        <v>550</v>
      </c>
      <c r="F297" s="27" t="s">
        <v>537</v>
      </c>
      <c r="G297" s="36">
        <v>751</v>
      </c>
      <c r="H297" s="30">
        <v>20</v>
      </c>
      <c r="I297" s="31">
        <v>397</v>
      </c>
      <c r="J297" s="32">
        <f>ROUND(I297-I297*J$3/100,2)</f>
        <v>397</v>
      </c>
      <c r="K297" s="33"/>
      <c r="L297" s="33"/>
      <c r="M297" s="34"/>
      <c r="N297" s="27">
        <f>ROUND(SUM(IF(L297+K297=0, J297, L297+K297)*M297),2)</f>
        <v>0</v>
      </c>
      <c r="O297" s="35">
        <v>2025</v>
      </c>
    </row>
    <row r="298" spans="1:15" s="20" customFormat="1" ht="15" customHeight="1" x14ac:dyDescent="0.25">
      <c r="A298" s="21" t="s">
        <v>551</v>
      </c>
      <c r="B298" s="22"/>
      <c r="C298" s="23"/>
      <c r="D298" s="23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</row>
    <row r="299" spans="1:15" s="1" customFormat="1" ht="93" customHeight="1" x14ac:dyDescent="0.25">
      <c r="A299" s="25">
        <v>220</v>
      </c>
      <c r="B299" s="26"/>
      <c r="C299" s="27" t="s">
        <v>552</v>
      </c>
      <c r="D299" s="25">
        <v>4606008616265</v>
      </c>
      <c r="E299" s="28" t="s">
        <v>553</v>
      </c>
      <c r="F299" s="27" t="s">
        <v>455</v>
      </c>
      <c r="G299" s="36">
        <v>91</v>
      </c>
      <c r="H299" s="30">
        <v>20</v>
      </c>
      <c r="I299" s="31">
        <v>244</v>
      </c>
      <c r="J299" s="32">
        <f>ROUND(I299-I299*J$3/100,2)</f>
        <v>244</v>
      </c>
      <c r="K299" s="33"/>
      <c r="L299" s="33"/>
      <c r="M299" s="34"/>
      <c r="N299" s="27">
        <f>ROUND(SUM(IF(L299+K299=0, J299, L299+K299)*M299),2)</f>
        <v>0</v>
      </c>
      <c r="O299" s="35">
        <v>2025</v>
      </c>
    </row>
    <row r="300" spans="1:15" s="20" customFormat="1" ht="15" customHeight="1" x14ac:dyDescent="0.25">
      <c r="A300" s="21" t="s">
        <v>554</v>
      </c>
      <c r="B300" s="22"/>
      <c r="C300" s="23"/>
      <c r="D300" s="23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</row>
    <row r="301" spans="1:15" s="1" customFormat="1" ht="93" customHeight="1" x14ac:dyDescent="0.25">
      <c r="A301" s="25">
        <v>221</v>
      </c>
      <c r="B301" s="26"/>
      <c r="C301" s="27" t="s">
        <v>555</v>
      </c>
      <c r="D301" s="25">
        <v>4606008621993</v>
      </c>
      <c r="E301" s="28" t="s">
        <v>556</v>
      </c>
      <c r="F301" s="27" t="s">
        <v>537</v>
      </c>
      <c r="G301" s="29">
        <v>1536</v>
      </c>
      <c r="H301" s="30">
        <v>20</v>
      </c>
      <c r="I301" s="31">
        <v>159</v>
      </c>
      <c r="J301" s="32">
        <f>ROUND(I301-I301*J$3/100,2)</f>
        <v>159</v>
      </c>
      <c r="K301" s="33"/>
      <c r="L301" s="33"/>
      <c r="M301" s="34"/>
      <c r="N301" s="27">
        <f>ROUND(SUM(IF(L301+K301=0, J301, L301+K301)*M301),2)</f>
        <v>0</v>
      </c>
      <c r="O301" s="35">
        <v>2025</v>
      </c>
    </row>
    <row r="302" spans="1:15" s="1" customFormat="1" ht="93" customHeight="1" x14ac:dyDescent="0.25">
      <c r="A302" s="25">
        <v>222</v>
      </c>
      <c r="B302" s="26"/>
      <c r="C302" s="27" t="s">
        <v>557</v>
      </c>
      <c r="D302" s="25">
        <v>4606008622006</v>
      </c>
      <c r="E302" s="28" t="s">
        <v>558</v>
      </c>
      <c r="F302" s="27" t="s">
        <v>537</v>
      </c>
      <c r="G302" s="29">
        <v>1339</v>
      </c>
      <c r="H302" s="30">
        <v>20</v>
      </c>
      <c r="I302" s="31">
        <v>159</v>
      </c>
      <c r="J302" s="32">
        <f>ROUND(I302-I302*J$3/100,2)</f>
        <v>159</v>
      </c>
      <c r="K302" s="33"/>
      <c r="L302" s="33"/>
      <c r="M302" s="34"/>
      <c r="N302" s="27">
        <f>ROUND(SUM(IF(L302+K302=0, J302, L302+K302)*M302),2)</f>
        <v>0</v>
      </c>
      <c r="O302" s="35">
        <v>2025</v>
      </c>
    </row>
    <row r="303" spans="1:15" s="1" customFormat="1" ht="93" customHeight="1" x14ac:dyDescent="0.25">
      <c r="A303" s="25">
        <v>223</v>
      </c>
      <c r="B303" s="26"/>
      <c r="C303" s="27" t="s">
        <v>559</v>
      </c>
      <c r="D303" s="25">
        <v>4606008622013</v>
      </c>
      <c r="E303" s="28" t="s">
        <v>560</v>
      </c>
      <c r="F303" s="27" t="s">
        <v>537</v>
      </c>
      <c r="G303" s="29">
        <v>1463</v>
      </c>
      <c r="H303" s="30">
        <v>20</v>
      </c>
      <c r="I303" s="31">
        <v>159</v>
      </c>
      <c r="J303" s="32">
        <f>ROUND(I303-I303*J$3/100,2)</f>
        <v>159</v>
      </c>
      <c r="K303" s="33"/>
      <c r="L303" s="33"/>
      <c r="M303" s="34"/>
      <c r="N303" s="27">
        <f>ROUND(SUM(IF(L303+K303=0, J303, L303+K303)*M303),2)</f>
        <v>0</v>
      </c>
      <c r="O303" s="35">
        <v>2025</v>
      </c>
    </row>
    <row r="304" spans="1:15" s="1" customFormat="1" ht="93" customHeight="1" x14ac:dyDescent="0.25">
      <c r="A304" s="25">
        <v>224</v>
      </c>
      <c r="B304" s="26"/>
      <c r="C304" s="27" t="s">
        <v>561</v>
      </c>
      <c r="D304" s="25">
        <v>4606008622037</v>
      </c>
      <c r="E304" s="28" t="s">
        <v>562</v>
      </c>
      <c r="F304" s="27" t="s">
        <v>537</v>
      </c>
      <c r="G304" s="29">
        <v>2271</v>
      </c>
      <c r="H304" s="30">
        <v>20</v>
      </c>
      <c r="I304" s="31">
        <v>159</v>
      </c>
      <c r="J304" s="32">
        <f>ROUND(I304-I304*J$3/100,2)</f>
        <v>159</v>
      </c>
      <c r="K304" s="33"/>
      <c r="L304" s="33"/>
      <c r="M304" s="34"/>
      <c r="N304" s="27">
        <f>ROUND(SUM(IF(L304+K304=0, J304, L304+K304)*M304),2)</f>
        <v>0</v>
      </c>
      <c r="O304" s="35">
        <v>2025</v>
      </c>
    </row>
    <row r="305" spans="1:15" s="20" customFormat="1" ht="15" customHeight="1" x14ac:dyDescent="0.25">
      <c r="A305" s="21" t="s">
        <v>563</v>
      </c>
      <c r="B305" s="22"/>
      <c r="C305" s="23"/>
      <c r="D305" s="23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</row>
    <row r="306" spans="1:15" s="1" customFormat="1" ht="93" customHeight="1" x14ac:dyDescent="0.25">
      <c r="A306" s="25">
        <v>225</v>
      </c>
      <c r="B306" s="26"/>
      <c r="C306" s="27" t="s">
        <v>564</v>
      </c>
      <c r="D306" s="25">
        <v>4606008621672</v>
      </c>
      <c r="E306" s="28" t="s">
        <v>565</v>
      </c>
      <c r="F306" s="27" t="s">
        <v>537</v>
      </c>
      <c r="G306" s="36">
        <v>784</v>
      </c>
      <c r="H306" s="30">
        <v>20</v>
      </c>
      <c r="I306" s="31">
        <v>373</v>
      </c>
      <c r="J306" s="32">
        <f>ROUND(I306-I306*J$3/100,2)</f>
        <v>373</v>
      </c>
      <c r="K306" s="33"/>
      <c r="L306" s="33"/>
      <c r="M306" s="34"/>
      <c r="N306" s="27">
        <f>ROUND(SUM(IF(L306+K306=0, J306, L306+K306)*M306),2)</f>
        <v>0</v>
      </c>
      <c r="O306" s="35">
        <v>2025</v>
      </c>
    </row>
    <row r="307" spans="1:15" s="1" customFormat="1" ht="93" customHeight="1" x14ac:dyDescent="0.25">
      <c r="A307" s="25">
        <v>226</v>
      </c>
      <c r="B307" s="26"/>
      <c r="C307" s="27" t="s">
        <v>566</v>
      </c>
      <c r="D307" s="25">
        <v>4606008621689</v>
      </c>
      <c r="E307" s="28" t="s">
        <v>567</v>
      </c>
      <c r="F307" s="27" t="s">
        <v>537</v>
      </c>
      <c r="G307" s="36">
        <v>802</v>
      </c>
      <c r="H307" s="30">
        <v>20</v>
      </c>
      <c r="I307" s="31">
        <v>373</v>
      </c>
      <c r="J307" s="32">
        <f>ROUND(I307-I307*J$3/100,2)</f>
        <v>373</v>
      </c>
      <c r="K307" s="33"/>
      <c r="L307" s="33"/>
      <c r="M307" s="34"/>
      <c r="N307" s="27">
        <f>ROUND(SUM(IF(L307+K307=0, J307, L307+K307)*M307),2)</f>
        <v>0</v>
      </c>
      <c r="O307" s="35">
        <v>2025</v>
      </c>
    </row>
    <row r="308" spans="1:15" s="1" customFormat="1" ht="93" customHeight="1" x14ac:dyDescent="0.25">
      <c r="A308" s="25">
        <v>227</v>
      </c>
      <c r="B308" s="26"/>
      <c r="C308" s="27" t="s">
        <v>568</v>
      </c>
      <c r="D308" s="25">
        <v>4606008621696</v>
      </c>
      <c r="E308" s="28" t="s">
        <v>569</v>
      </c>
      <c r="F308" s="27" t="s">
        <v>537</v>
      </c>
      <c r="G308" s="36">
        <v>890</v>
      </c>
      <c r="H308" s="30">
        <v>20</v>
      </c>
      <c r="I308" s="31">
        <v>373</v>
      </c>
      <c r="J308" s="32">
        <f>ROUND(I308-I308*J$3/100,2)</f>
        <v>373</v>
      </c>
      <c r="K308" s="33"/>
      <c r="L308" s="33"/>
      <c r="M308" s="34"/>
      <c r="N308" s="27">
        <f>ROUND(SUM(IF(L308+K308=0, J308, L308+K308)*M308),2)</f>
        <v>0</v>
      </c>
      <c r="O308" s="35">
        <v>2025</v>
      </c>
    </row>
    <row r="309" spans="1:15" s="20" customFormat="1" ht="15" customHeight="1" x14ac:dyDescent="0.25">
      <c r="A309" s="21" t="s">
        <v>570</v>
      </c>
      <c r="B309" s="22"/>
      <c r="C309" s="23"/>
      <c r="D309" s="23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</row>
    <row r="310" spans="1:15" s="1" customFormat="1" ht="93" customHeight="1" x14ac:dyDescent="0.25">
      <c r="A310" s="25">
        <v>228</v>
      </c>
      <c r="B310" s="26"/>
      <c r="C310" s="27" t="s">
        <v>571</v>
      </c>
      <c r="D310" s="25">
        <v>4606008615763</v>
      </c>
      <c r="E310" s="28" t="s">
        <v>572</v>
      </c>
      <c r="F310" s="27" t="s">
        <v>455</v>
      </c>
      <c r="G310" s="36">
        <v>935</v>
      </c>
      <c r="H310" s="30">
        <v>20</v>
      </c>
      <c r="I310" s="31">
        <v>355.9</v>
      </c>
      <c r="J310" s="32">
        <f>ROUND(I310-I310*J$3/100,2)</f>
        <v>355.9</v>
      </c>
      <c r="K310" s="33"/>
      <c r="L310" s="33"/>
      <c r="M310" s="34"/>
      <c r="N310" s="27">
        <f>ROUND(SUM(IF(L310+K310=0, J310, L310+K310)*M310),2)</f>
        <v>0</v>
      </c>
      <c r="O310" s="35">
        <v>2025</v>
      </c>
    </row>
    <row r="311" spans="1:15" s="1" customFormat="1" ht="93" customHeight="1" x14ac:dyDescent="0.25">
      <c r="A311" s="25">
        <v>229</v>
      </c>
      <c r="B311" s="26"/>
      <c r="C311" s="27" t="s">
        <v>573</v>
      </c>
      <c r="D311" s="25">
        <v>4606008615770</v>
      </c>
      <c r="E311" s="28" t="s">
        <v>574</v>
      </c>
      <c r="F311" s="27" t="s">
        <v>455</v>
      </c>
      <c r="G311" s="36">
        <v>859</v>
      </c>
      <c r="H311" s="30">
        <v>20</v>
      </c>
      <c r="I311" s="31">
        <v>355.9</v>
      </c>
      <c r="J311" s="32">
        <f>ROUND(I311-I311*J$3/100,2)</f>
        <v>355.9</v>
      </c>
      <c r="K311" s="33"/>
      <c r="L311" s="33"/>
      <c r="M311" s="34"/>
      <c r="N311" s="27">
        <f>ROUND(SUM(IF(L311+K311=0, J311, L311+K311)*M311),2)</f>
        <v>0</v>
      </c>
      <c r="O311" s="35">
        <v>2025</v>
      </c>
    </row>
    <row r="312" spans="1:15" s="1" customFormat="1" ht="93" customHeight="1" x14ac:dyDescent="0.25">
      <c r="A312" s="25">
        <v>230</v>
      </c>
      <c r="B312" s="26"/>
      <c r="C312" s="27" t="s">
        <v>575</v>
      </c>
      <c r="D312" s="25">
        <v>4606008615787</v>
      </c>
      <c r="E312" s="28" t="s">
        <v>576</v>
      </c>
      <c r="F312" s="27" t="s">
        <v>455</v>
      </c>
      <c r="G312" s="36">
        <v>723</v>
      </c>
      <c r="H312" s="30">
        <v>20</v>
      </c>
      <c r="I312" s="31">
        <v>355.9</v>
      </c>
      <c r="J312" s="32">
        <f>ROUND(I312-I312*J$3/100,2)</f>
        <v>355.9</v>
      </c>
      <c r="K312" s="33"/>
      <c r="L312" s="33"/>
      <c r="M312" s="34"/>
      <c r="N312" s="27">
        <f>ROUND(SUM(IF(L312+K312=0, J312, L312+K312)*M312),2)</f>
        <v>0</v>
      </c>
      <c r="O312" s="35">
        <v>2025</v>
      </c>
    </row>
    <row r="313" spans="1:15" s="20" customFormat="1" ht="15" customHeight="1" x14ac:dyDescent="0.25">
      <c r="A313" s="21" t="s">
        <v>577</v>
      </c>
      <c r="B313" s="22"/>
      <c r="C313" s="23"/>
      <c r="D313" s="23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</row>
    <row r="314" spans="1:15" s="1" customFormat="1" ht="93" customHeight="1" x14ac:dyDescent="0.25">
      <c r="A314" s="25">
        <v>231</v>
      </c>
      <c r="B314" s="26"/>
      <c r="C314" s="27" t="s">
        <v>578</v>
      </c>
      <c r="D314" s="25">
        <v>4606008616678</v>
      </c>
      <c r="E314" s="28" t="s">
        <v>579</v>
      </c>
      <c r="F314" s="27" t="s">
        <v>484</v>
      </c>
      <c r="G314" s="36">
        <v>871</v>
      </c>
      <c r="H314" s="30">
        <v>20</v>
      </c>
      <c r="I314" s="31">
        <v>325.5</v>
      </c>
      <c r="J314" s="32">
        <f>ROUND(I314-I314*J$3/100,2)</f>
        <v>325.5</v>
      </c>
      <c r="K314" s="33"/>
      <c r="L314" s="33"/>
      <c r="M314" s="34"/>
      <c r="N314" s="27">
        <f>ROUND(SUM(IF(L314+K314=0, J314, L314+K314)*M314),2)</f>
        <v>0</v>
      </c>
      <c r="O314" s="35">
        <v>2025</v>
      </c>
    </row>
    <row r="315" spans="1:15" s="1" customFormat="1" ht="93" customHeight="1" x14ac:dyDescent="0.25">
      <c r="A315" s="25">
        <v>232</v>
      </c>
      <c r="B315" s="26"/>
      <c r="C315" s="27" t="s">
        <v>580</v>
      </c>
      <c r="D315" s="25">
        <v>4606008616685</v>
      </c>
      <c r="E315" s="28" t="s">
        <v>581</v>
      </c>
      <c r="F315" s="27" t="s">
        <v>484</v>
      </c>
      <c r="G315" s="36">
        <v>457</v>
      </c>
      <c r="H315" s="30">
        <v>20</v>
      </c>
      <c r="I315" s="31">
        <v>325.5</v>
      </c>
      <c r="J315" s="32">
        <f>ROUND(I315-I315*J$3/100,2)</f>
        <v>325.5</v>
      </c>
      <c r="K315" s="33"/>
      <c r="L315" s="33"/>
      <c r="M315" s="34"/>
      <c r="N315" s="27">
        <f>ROUND(SUM(IF(L315+K315=0, J315, L315+K315)*M315),2)</f>
        <v>0</v>
      </c>
      <c r="O315" s="35">
        <v>2025</v>
      </c>
    </row>
    <row r="316" spans="1:15" s="1" customFormat="1" ht="93" customHeight="1" x14ac:dyDescent="0.25">
      <c r="A316" s="25">
        <v>233</v>
      </c>
      <c r="B316" s="26"/>
      <c r="C316" s="27" t="s">
        <v>582</v>
      </c>
      <c r="D316" s="25">
        <v>4606008616692</v>
      </c>
      <c r="E316" s="28" t="s">
        <v>583</v>
      </c>
      <c r="F316" s="27" t="s">
        <v>484</v>
      </c>
      <c r="G316" s="36">
        <v>574</v>
      </c>
      <c r="H316" s="30">
        <v>20</v>
      </c>
      <c r="I316" s="31">
        <v>325.5</v>
      </c>
      <c r="J316" s="32">
        <f>ROUND(I316-I316*J$3/100,2)</f>
        <v>325.5</v>
      </c>
      <c r="K316" s="33"/>
      <c r="L316" s="33"/>
      <c r="M316" s="34"/>
      <c r="N316" s="27">
        <f>ROUND(SUM(IF(L316+K316=0, J316, L316+K316)*M316),2)</f>
        <v>0</v>
      </c>
      <c r="O316" s="35">
        <v>2025</v>
      </c>
    </row>
    <row r="317" spans="1:15" s="20" customFormat="1" ht="15" customHeight="1" x14ac:dyDescent="0.25">
      <c r="A317" s="21" t="s">
        <v>584</v>
      </c>
      <c r="B317" s="22"/>
      <c r="C317" s="23"/>
      <c r="D317" s="23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</row>
    <row r="318" spans="1:15" s="1" customFormat="1" ht="93" customHeight="1" x14ac:dyDescent="0.25">
      <c r="A318" s="25">
        <v>234</v>
      </c>
      <c r="B318" s="26"/>
      <c r="C318" s="27" t="s">
        <v>585</v>
      </c>
      <c r="D318" s="25">
        <v>4606008615824</v>
      </c>
      <c r="E318" s="28" t="s">
        <v>586</v>
      </c>
      <c r="F318" s="27" t="s">
        <v>455</v>
      </c>
      <c r="G318" s="36">
        <v>238</v>
      </c>
      <c r="H318" s="30">
        <v>20</v>
      </c>
      <c r="I318" s="31">
        <v>349</v>
      </c>
      <c r="J318" s="32">
        <f>ROUND(I318-I318*J$3/100,2)</f>
        <v>349</v>
      </c>
      <c r="K318" s="33"/>
      <c r="L318" s="33"/>
      <c r="M318" s="34"/>
      <c r="N318" s="27">
        <f>ROUND(SUM(IF(L318+K318=0, J318, L318+K318)*M318),2)</f>
        <v>0</v>
      </c>
      <c r="O318" s="35">
        <v>2025</v>
      </c>
    </row>
    <row r="319" spans="1:15" s="20" customFormat="1" ht="15" customHeight="1" x14ac:dyDescent="0.25">
      <c r="A319" s="21" t="s">
        <v>587</v>
      </c>
      <c r="B319" s="22"/>
      <c r="C319" s="23"/>
      <c r="D319" s="23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</row>
    <row r="320" spans="1:15" s="1" customFormat="1" ht="93" customHeight="1" x14ac:dyDescent="0.25">
      <c r="A320" s="25">
        <v>235</v>
      </c>
      <c r="B320" s="26"/>
      <c r="C320" s="27" t="s">
        <v>588</v>
      </c>
      <c r="D320" s="25">
        <v>4606008616241</v>
      </c>
      <c r="E320" s="28" t="s">
        <v>589</v>
      </c>
      <c r="F320" s="27" t="s">
        <v>531</v>
      </c>
      <c r="G320" s="36">
        <v>753</v>
      </c>
      <c r="H320" s="30">
        <v>20</v>
      </c>
      <c r="I320" s="31">
        <v>353</v>
      </c>
      <c r="J320" s="32">
        <f>ROUND(I320-I320*J$3/100,2)</f>
        <v>353</v>
      </c>
      <c r="K320" s="33"/>
      <c r="L320" s="33"/>
      <c r="M320" s="34"/>
      <c r="N320" s="27">
        <f>ROUND(SUM(IF(L320+K320=0, J320, L320+K320)*M320),2)</f>
        <v>0</v>
      </c>
      <c r="O320" s="35">
        <v>2025</v>
      </c>
    </row>
    <row r="321" spans="1:15" s="1" customFormat="1" ht="93" customHeight="1" x14ac:dyDescent="0.25">
      <c r="A321" s="25">
        <v>236</v>
      </c>
      <c r="B321" s="26"/>
      <c r="C321" s="27" t="s">
        <v>590</v>
      </c>
      <c r="D321" s="25">
        <v>4606008616258</v>
      </c>
      <c r="E321" s="28" t="s">
        <v>591</v>
      </c>
      <c r="F321" s="27" t="s">
        <v>531</v>
      </c>
      <c r="G321" s="36">
        <v>840</v>
      </c>
      <c r="H321" s="30">
        <v>20</v>
      </c>
      <c r="I321" s="31">
        <v>353</v>
      </c>
      <c r="J321" s="32">
        <f>ROUND(I321-I321*J$3/100,2)</f>
        <v>353</v>
      </c>
      <c r="K321" s="33"/>
      <c r="L321" s="33"/>
      <c r="M321" s="34"/>
      <c r="N321" s="27">
        <f>ROUND(SUM(IF(L321+K321=0, J321, L321+K321)*M321),2)</f>
        <v>0</v>
      </c>
      <c r="O321" s="35">
        <v>2025</v>
      </c>
    </row>
    <row r="322" spans="1:15" s="20" customFormat="1" ht="15" customHeight="1" x14ac:dyDescent="0.25">
      <c r="A322" s="21" t="s">
        <v>592</v>
      </c>
      <c r="B322" s="22"/>
      <c r="C322" s="23"/>
      <c r="D322" s="23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</row>
    <row r="323" spans="1:15" s="1" customFormat="1" ht="93" customHeight="1" x14ac:dyDescent="0.25">
      <c r="A323" s="25">
        <v>237</v>
      </c>
      <c r="B323" s="26"/>
      <c r="C323" s="27" t="s">
        <v>593</v>
      </c>
      <c r="D323" s="25">
        <v>4606008621900</v>
      </c>
      <c r="E323" s="28" t="s">
        <v>594</v>
      </c>
      <c r="F323" s="27" t="s">
        <v>537</v>
      </c>
      <c r="G323" s="36">
        <v>923</v>
      </c>
      <c r="H323" s="30">
        <v>20</v>
      </c>
      <c r="I323" s="31">
        <v>258.38</v>
      </c>
      <c r="J323" s="32">
        <f>ROUND(I323-I323*J$3/100,2)</f>
        <v>258.38</v>
      </c>
      <c r="K323" s="33"/>
      <c r="L323" s="33"/>
      <c r="M323" s="34"/>
      <c r="N323" s="27">
        <f>ROUND(SUM(IF(L323+K323=0, J323, L323+K323)*M323),2)</f>
        <v>0</v>
      </c>
      <c r="O323" s="35">
        <v>2025</v>
      </c>
    </row>
    <row r="324" spans="1:15" s="1" customFormat="1" ht="93" customHeight="1" x14ac:dyDescent="0.25">
      <c r="A324" s="25">
        <v>238</v>
      </c>
      <c r="B324" s="26"/>
      <c r="C324" s="27" t="s">
        <v>595</v>
      </c>
      <c r="D324" s="25">
        <v>4606008621917</v>
      </c>
      <c r="E324" s="28" t="s">
        <v>596</v>
      </c>
      <c r="F324" s="27" t="s">
        <v>537</v>
      </c>
      <c r="G324" s="36">
        <v>344</v>
      </c>
      <c r="H324" s="30">
        <v>20</v>
      </c>
      <c r="I324" s="31">
        <v>258.38</v>
      </c>
      <c r="J324" s="32">
        <f>ROUND(I324-I324*J$3/100,2)</f>
        <v>258.38</v>
      </c>
      <c r="K324" s="33"/>
      <c r="L324" s="33"/>
      <c r="M324" s="34"/>
      <c r="N324" s="27">
        <f>ROUND(SUM(IF(L324+K324=0, J324, L324+K324)*M324),2)</f>
        <v>0</v>
      </c>
      <c r="O324" s="35">
        <v>2025</v>
      </c>
    </row>
    <row r="325" spans="1:15" s="1" customFormat="1" ht="93" customHeight="1" x14ac:dyDescent="0.25">
      <c r="A325" s="25">
        <v>239</v>
      </c>
      <c r="B325" s="26"/>
      <c r="C325" s="27" t="s">
        <v>597</v>
      </c>
      <c r="D325" s="25">
        <v>4606008621924</v>
      </c>
      <c r="E325" s="28" t="s">
        <v>598</v>
      </c>
      <c r="F325" s="27" t="s">
        <v>537</v>
      </c>
      <c r="G325" s="29">
        <v>1038</v>
      </c>
      <c r="H325" s="30">
        <v>20</v>
      </c>
      <c r="I325" s="31">
        <v>258.38</v>
      </c>
      <c r="J325" s="32">
        <f>ROUND(I325-I325*J$3/100,2)</f>
        <v>258.38</v>
      </c>
      <c r="K325" s="33"/>
      <c r="L325" s="33"/>
      <c r="M325" s="34"/>
      <c r="N325" s="27">
        <f>ROUND(SUM(IF(L325+K325=0, J325, L325+K325)*M325),2)</f>
        <v>0</v>
      </c>
      <c r="O325" s="35">
        <v>2025</v>
      </c>
    </row>
    <row r="326" spans="1:15" s="1" customFormat="1" ht="93" customHeight="1" x14ac:dyDescent="0.25">
      <c r="A326" s="25">
        <v>240</v>
      </c>
      <c r="B326" s="26"/>
      <c r="C326" s="27" t="s">
        <v>599</v>
      </c>
      <c r="D326" s="25">
        <v>4606008621931</v>
      </c>
      <c r="E326" s="28" t="s">
        <v>600</v>
      </c>
      <c r="F326" s="27" t="s">
        <v>537</v>
      </c>
      <c r="G326" s="29">
        <v>1180</v>
      </c>
      <c r="H326" s="30">
        <v>20</v>
      </c>
      <c r="I326" s="31">
        <v>258.38</v>
      </c>
      <c r="J326" s="32">
        <f>ROUND(I326-I326*J$3/100,2)</f>
        <v>258.38</v>
      </c>
      <c r="K326" s="33"/>
      <c r="L326" s="33"/>
      <c r="M326" s="34"/>
      <c r="N326" s="27">
        <f>ROUND(SUM(IF(L326+K326=0, J326, L326+K326)*M326),2)</f>
        <v>0</v>
      </c>
      <c r="O326" s="35">
        <v>2025</v>
      </c>
    </row>
    <row r="327" spans="1:15" s="20" customFormat="1" ht="15" customHeight="1" x14ac:dyDescent="0.25">
      <c r="A327" s="21" t="s">
        <v>601</v>
      </c>
      <c r="B327" s="22"/>
      <c r="C327" s="23"/>
      <c r="D327" s="23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</row>
    <row r="328" spans="1:15" s="1" customFormat="1" ht="93" customHeight="1" x14ac:dyDescent="0.25">
      <c r="A328" s="25">
        <v>241</v>
      </c>
      <c r="B328" s="26"/>
      <c r="C328" s="27" t="s">
        <v>602</v>
      </c>
      <c r="D328" s="25">
        <v>4606008615701</v>
      </c>
      <c r="E328" s="28" t="s">
        <v>603</v>
      </c>
      <c r="F328" s="27" t="s">
        <v>455</v>
      </c>
      <c r="G328" s="36">
        <v>421</v>
      </c>
      <c r="H328" s="30">
        <v>20</v>
      </c>
      <c r="I328" s="31">
        <v>423.95</v>
      </c>
      <c r="J328" s="32">
        <f>ROUND(I328-I328*J$3/100,2)</f>
        <v>423.95</v>
      </c>
      <c r="K328" s="33"/>
      <c r="L328" s="33"/>
      <c r="M328" s="34"/>
      <c r="N328" s="27">
        <f>ROUND(SUM(IF(L328+K328=0, J328, L328+K328)*M328),2)</f>
        <v>0</v>
      </c>
      <c r="O328" s="35">
        <v>2025</v>
      </c>
    </row>
    <row r="329" spans="1:15" s="1" customFormat="1" ht="93" customHeight="1" x14ac:dyDescent="0.25">
      <c r="A329" s="25">
        <v>242</v>
      </c>
      <c r="B329" s="26"/>
      <c r="C329" s="27" t="s">
        <v>604</v>
      </c>
      <c r="D329" s="25">
        <v>4606008615718</v>
      </c>
      <c r="E329" s="28" t="s">
        <v>605</v>
      </c>
      <c r="F329" s="27" t="s">
        <v>455</v>
      </c>
      <c r="G329" s="36">
        <v>215</v>
      </c>
      <c r="H329" s="30">
        <v>20</v>
      </c>
      <c r="I329" s="31">
        <v>423.95</v>
      </c>
      <c r="J329" s="32">
        <f>ROUND(I329-I329*J$3/100,2)</f>
        <v>423.95</v>
      </c>
      <c r="K329" s="33"/>
      <c r="L329" s="33"/>
      <c r="M329" s="34"/>
      <c r="N329" s="27">
        <f>ROUND(SUM(IF(L329+K329=0, J329, L329+K329)*M329),2)</f>
        <v>0</v>
      </c>
      <c r="O329" s="35">
        <v>2025</v>
      </c>
    </row>
    <row r="330" spans="1:15" ht="15.95" customHeight="1" x14ac:dyDescent="0.25">
      <c r="A330" s="16" t="s">
        <v>606</v>
      </c>
      <c r="B330" s="17"/>
      <c r="C330" s="18"/>
      <c r="D330" s="18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</row>
    <row r="331" spans="1:15" s="20" customFormat="1" ht="15" customHeight="1" x14ac:dyDescent="0.25">
      <c r="A331" s="21" t="s">
        <v>607</v>
      </c>
      <c r="B331" s="22"/>
      <c r="C331" s="23"/>
      <c r="D331" s="23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</row>
    <row r="332" spans="1:15" s="1" customFormat="1" ht="93" customHeight="1" x14ac:dyDescent="0.25">
      <c r="A332" s="25">
        <v>243</v>
      </c>
      <c r="B332" s="26"/>
      <c r="C332" s="27" t="s">
        <v>608</v>
      </c>
      <c r="D332" s="25">
        <v>4606008623263</v>
      </c>
      <c r="E332" s="28" t="s">
        <v>609</v>
      </c>
      <c r="F332" s="27" t="s">
        <v>610</v>
      </c>
      <c r="G332" s="36">
        <v>754</v>
      </c>
      <c r="H332" s="30">
        <v>20</v>
      </c>
      <c r="I332" s="31">
        <v>120.75</v>
      </c>
      <c r="J332" s="32">
        <f>ROUND(I332-I332*J$3/100,2)</f>
        <v>120.75</v>
      </c>
      <c r="K332" s="33"/>
      <c r="L332" s="33"/>
      <c r="M332" s="34"/>
      <c r="N332" s="27">
        <f>ROUND(SUM(IF(L332+K332=0, J332, L332+K332)*M332),2)</f>
        <v>0</v>
      </c>
      <c r="O332" s="35">
        <v>2025</v>
      </c>
    </row>
    <row r="333" spans="1:15" s="1" customFormat="1" ht="93" customHeight="1" x14ac:dyDescent="0.25">
      <c r="A333" s="25">
        <v>244</v>
      </c>
      <c r="B333" s="26"/>
      <c r="C333" s="27" t="s">
        <v>611</v>
      </c>
      <c r="D333" s="25">
        <v>4606008623270</v>
      </c>
      <c r="E333" s="28" t="s">
        <v>612</v>
      </c>
      <c r="F333" s="27" t="s">
        <v>610</v>
      </c>
      <c r="G333" s="36">
        <v>853</v>
      </c>
      <c r="H333" s="30">
        <v>20</v>
      </c>
      <c r="I333" s="31">
        <v>120.75</v>
      </c>
      <c r="J333" s="32">
        <f>ROUND(I333-I333*J$3/100,2)</f>
        <v>120.75</v>
      </c>
      <c r="K333" s="33"/>
      <c r="L333" s="33"/>
      <c r="M333" s="34"/>
      <c r="N333" s="27">
        <f>ROUND(SUM(IF(L333+K333=0, J333, L333+K333)*M333),2)</f>
        <v>0</v>
      </c>
      <c r="O333" s="35">
        <v>2025</v>
      </c>
    </row>
    <row r="334" spans="1:15" s="20" customFormat="1" ht="15" customHeight="1" x14ac:dyDescent="0.25">
      <c r="A334" s="21" t="s">
        <v>613</v>
      </c>
      <c r="B334" s="22"/>
      <c r="C334" s="23"/>
      <c r="D334" s="23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</row>
    <row r="335" spans="1:15" s="1" customFormat="1" ht="93" customHeight="1" x14ac:dyDescent="0.25">
      <c r="A335" s="25">
        <v>245</v>
      </c>
      <c r="B335" s="26"/>
      <c r="C335" s="27" t="s">
        <v>614</v>
      </c>
      <c r="D335" s="25">
        <v>4606008626691</v>
      </c>
      <c r="E335" s="28" t="s">
        <v>615</v>
      </c>
      <c r="F335" s="27" t="s">
        <v>531</v>
      </c>
      <c r="G335" s="36">
        <v>392</v>
      </c>
      <c r="H335" s="30">
        <v>20</v>
      </c>
      <c r="I335" s="31">
        <v>167</v>
      </c>
      <c r="J335" s="32">
        <f>ROUND(I335-I335*J$3/100,2)</f>
        <v>167</v>
      </c>
      <c r="K335" s="33"/>
      <c r="L335" s="33"/>
      <c r="M335" s="34"/>
      <c r="N335" s="27">
        <f>ROUND(SUM(IF(L335+K335=0, J335, L335+K335)*M335),2)</f>
        <v>0</v>
      </c>
      <c r="O335" s="35">
        <v>2025</v>
      </c>
    </row>
    <row r="336" spans="1:15" s="20" customFormat="1" ht="15" customHeight="1" x14ac:dyDescent="0.25">
      <c r="A336" s="21" t="s">
        <v>616</v>
      </c>
      <c r="B336" s="22"/>
      <c r="C336" s="23"/>
      <c r="D336" s="23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</row>
    <row r="337" spans="1:15" s="1" customFormat="1" ht="93" customHeight="1" x14ac:dyDescent="0.25">
      <c r="A337" s="25">
        <v>246</v>
      </c>
      <c r="B337" s="26"/>
      <c r="C337" s="27" t="s">
        <v>617</v>
      </c>
      <c r="D337" s="25">
        <v>4606008623232</v>
      </c>
      <c r="E337" s="28" t="s">
        <v>618</v>
      </c>
      <c r="F337" s="27" t="s">
        <v>610</v>
      </c>
      <c r="G337" s="36">
        <v>104</v>
      </c>
      <c r="H337" s="30">
        <v>20</v>
      </c>
      <c r="I337" s="31">
        <v>120.75</v>
      </c>
      <c r="J337" s="32">
        <f>ROUND(I337-I337*J$3/100,2)</f>
        <v>120.75</v>
      </c>
      <c r="K337" s="33"/>
      <c r="L337" s="33"/>
      <c r="M337" s="34"/>
      <c r="N337" s="27">
        <f>ROUND(SUM(IF(L337+K337=0, J337, L337+K337)*M337),2)</f>
        <v>0</v>
      </c>
      <c r="O337" s="35">
        <v>2025</v>
      </c>
    </row>
    <row r="338" spans="1:15" s="1" customFormat="1" ht="93" customHeight="1" x14ac:dyDescent="0.25">
      <c r="A338" s="25">
        <v>247</v>
      </c>
      <c r="B338" s="26"/>
      <c r="C338" s="27" t="s">
        <v>619</v>
      </c>
      <c r="D338" s="25">
        <v>4606008623249</v>
      </c>
      <c r="E338" s="28" t="s">
        <v>620</v>
      </c>
      <c r="F338" s="27" t="s">
        <v>610</v>
      </c>
      <c r="G338" s="36">
        <v>904</v>
      </c>
      <c r="H338" s="30">
        <v>20</v>
      </c>
      <c r="I338" s="31">
        <v>120.75</v>
      </c>
      <c r="J338" s="32">
        <f>ROUND(I338-I338*J$3/100,2)</f>
        <v>120.75</v>
      </c>
      <c r="K338" s="33"/>
      <c r="L338" s="33"/>
      <c r="M338" s="34"/>
      <c r="N338" s="27">
        <f>ROUND(SUM(IF(L338+K338=0, J338, L338+K338)*M338),2)</f>
        <v>0</v>
      </c>
      <c r="O338" s="35">
        <v>2025</v>
      </c>
    </row>
    <row r="339" spans="1:15" s="20" customFormat="1" ht="15" customHeight="1" x14ac:dyDescent="0.25">
      <c r="A339" s="21" t="s">
        <v>621</v>
      </c>
      <c r="B339" s="22"/>
      <c r="C339" s="23"/>
      <c r="D339" s="23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</row>
    <row r="340" spans="1:15" s="1" customFormat="1" ht="93" customHeight="1" x14ac:dyDescent="0.25">
      <c r="A340" s="25">
        <v>248</v>
      </c>
      <c r="B340" s="26"/>
      <c r="C340" s="27" t="s">
        <v>622</v>
      </c>
      <c r="D340" s="25">
        <v>4606008623287</v>
      </c>
      <c r="E340" s="28" t="s">
        <v>623</v>
      </c>
      <c r="F340" s="27" t="s">
        <v>537</v>
      </c>
      <c r="G340" s="36">
        <v>783</v>
      </c>
      <c r="H340" s="30">
        <v>20</v>
      </c>
      <c r="I340" s="31">
        <v>203.75</v>
      </c>
      <c r="J340" s="32">
        <f>ROUND(I340-I340*J$3/100,2)</f>
        <v>203.75</v>
      </c>
      <c r="K340" s="33"/>
      <c r="L340" s="33"/>
      <c r="M340" s="34"/>
      <c r="N340" s="27">
        <f>ROUND(SUM(IF(L340+K340=0, J340, L340+K340)*M340),2)</f>
        <v>0</v>
      </c>
      <c r="O340" s="35">
        <v>2025</v>
      </c>
    </row>
    <row r="341" spans="1:15" s="1" customFormat="1" ht="93" customHeight="1" x14ac:dyDescent="0.25">
      <c r="A341" s="25">
        <v>249</v>
      </c>
      <c r="B341" s="26"/>
      <c r="C341" s="27" t="s">
        <v>624</v>
      </c>
      <c r="D341" s="25">
        <v>4606008623294</v>
      </c>
      <c r="E341" s="28" t="s">
        <v>625</v>
      </c>
      <c r="F341" s="27" t="s">
        <v>537</v>
      </c>
      <c r="G341" s="36">
        <v>704</v>
      </c>
      <c r="H341" s="30">
        <v>20</v>
      </c>
      <c r="I341" s="31">
        <v>203.75</v>
      </c>
      <c r="J341" s="32">
        <f>ROUND(I341-I341*J$3/100,2)</f>
        <v>203.75</v>
      </c>
      <c r="K341" s="33"/>
      <c r="L341" s="33"/>
      <c r="M341" s="34"/>
      <c r="N341" s="27">
        <f>ROUND(SUM(IF(L341+K341=0, J341, L341+K341)*M341),2)</f>
        <v>0</v>
      </c>
      <c r="O341" s="35">
        <v>2025</v>
      </c>
    </row>
    <row r="342" spans="1:15" s="20" customFormat="1" ht="15" customHeight="1" x14ac:dyDescent="0.25">
      <c r="A342" s="21" t="s">
        <v>626</v>
      </c>
      <c r="B342" s="22"/>
      <c r="C342" s="23"/>
      <c r="D342" s="23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</row>
    <row r="343" spans="1:15" s="1" customFormat="1" ht="93" customHeight="1" x14ac:dyDescent="0.25">
      <c r="A343" s="25">
        <v>250</v>
      </c>
      <c r="B343" s="26"/>
      <c r="C343" s="27" t="s">
        <v>627</v>
      </c>
      <c r="D343" s="25">
        <v>4606008632272</v>
      </c>
      <c r="E343" s="28" t="s">
        <v>628</v>
      </c>
      <c r="F343" s="27" t="s">
        <v>629</v>
      </c>
      <c r="G343" s="36">
        <v>632</v>
      </c>
      <c r="H343" s="30">
        <v>20</v>
      </c>
      <c r="I343" s="31">
        <v>319.89999999999998</v>
      </c>
      <c r="J343" s="32">
        <f>ROUND(I343-I343*J$3/100,2)</f>
        <v>319.89999999999998</v>
      </c>
      <c r="K343" s="33"/>
      <c r="L343" s="33"/>
      <c r="M343" s="34"/>
      <c r="N343" s="27">
        <f>ROUND(SUM(IF(L343+K343=0, J343, L343+K343)*M343),2)</f>
        <v>0</v>
      </c>
      <c r="O343" s="35">
        <v>2025</v>
      </c>
    </row>
    <row r="344" spans="1:15" s="1" customFormat="1" ht="93" customHeight="1" x14ac:dyDescent="0.25">
      <c r="A344" s="25">
        <v>251</v>
      </c>
      <c r="B344" s="26"/>
      <c r="C344" s="27" t="s">
        <v>630</v>
      </c>
      <c r="D344" s="25">
        <v>4606008632289</v>
      </c>
      <c r="E344" s="28" t="s">
        <v>631</v>
      </c>
      <c r="F344" s="27" t="s">
        <v>629</v>
      </c>
      <c r="G344" s="36">
        <v>609</v>
      </c>
      <c r="H344" s="30">
        <v>20</v>
      </c>
      <c r="I344" s="31">
        <v>319.89999999999998</v>
      </c>
      <c r="J344" s="32">
        <f>ROUND(I344-I344*J$3/100,2)</f>
        <v>319.89999999999998</v>
      </c>
      <c r="K344" s="33"/>
      <c r="L344" s="33"/>
      <c r="M344" s="34"/>
      <c r="N344" s="27">
        <f>ROUND(SUM(IF(L344+K344=0, J344, L344+K344)*M344),2)</f>
        <v>0</v>
      </c>
      <c r="O344" s="35">
        <v>2025</v>
      </c>
    </row>
    <row r="345" spans="1:15" s="1" customFormat="1" ht="93" customHeight="1" x14ac:dyDescent="0.25">
      <c r="A345" s="25">
        <v>252</v>
      </c>
      <c r="B345" s="26"/>
      <c r="C345" s="27" t="s">
        <v>632</v>
      </c>
      <c r="D345" s="25">
        <v>4606008632296</v>
      </c>
      <c r="E345" s="28" t="s">
        <v>633</v>
      </c>
      <c r="F345" s="27" t="s">
        <v>629</v>
      </c>
      <c r="G345" s="36">
        <v>644</v>
      </c>
      <c r="H345" s="30">
        <v>20</v>
      </c>
      <c r="I345" s="31">
        <v>319.89999999999998</v>
      </c>
      <c r="J345" s="32">
        <f>ROUND(I345-I345*J$3/100,2)</f>
        <v>319.89999999999998</v>
      </c>
      <c r="K345" s="33"/>
      <c r="L345" s="33"/>
      <c r="M345" s="34"/>
      <c r="N345" s="27">
        <f>ROUND(SUM(IF(L345+K345=0, J345, L345+K345)*M345),2)</f>
        <v>0</v>
      </c>
      <c r="O345" s="35">
        <v>2025</v>
      </c>
    </row>
    <row r="346" spans="1:15" s="20" customFormat="1" ht="15" customHeight="1" x14ac:dyDescent="0.25">
      <c r="A346" s="21" t="s">
        <v>634</v>
      </c>
      <c r="B346" s="22"/>
      <c r="C346" s="23"/>
      <c r="D346" s="23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</row>
    <row r="347" spans="1:15" s="1" customFormat="1" ht="93" customHeight="1" x14ac:dyDescent="0.25">
      <c r="A347" s="25">
        <v>253</v>
      </c>
      <c r="B347" s="26"/>
      <c r="C347" s="27" t="s">
        <v>635</v>
      </c>
      <c r="D347" s="25">
        <v>4606008624239</v>
      </c>
      <c r="E347" s="28" t="s">
        <v>636</v>
      </c>
      <c r="F347" s="27" t="s">
        <v>637</v>
      </c>
      <c r="G347" s="36">
        <v>617</v>
      </c>
      <c r="H347" s="30">
        <v>20</v>
      </c>
      <c r="I347" s="31">
        <v>265</v>
      </c>
      <c r="J347" s="32">
        <f t="shared" ref="J347:J354" si="14">ROUND(I347-I347*J$3/100,2)</f>
        <v>265</v>
      </c>
      <c r="K347" s="33"/>
      <c r="L347" s="33"/>
      <c r="M347" s="34"/>
      <c r="N347" s="27">
        <f t="shared" ref="N347:N354" si="15">ROUND(SUM(IF(L347+K347=0, J347, L347+K347)*M347),2)</f>
        <v>0</v>
      </c>
      <c r="O347" s="35">
        <v>2025</v>
      </c>
    </row>
    <row r="348" spans="1:15" s="1" customFormat="1" ht="93" customHeight="1" x14ac:dyDescent="0.25">
      <c r="A348" s="25">
        <v>254</v>
      </c>
      <c r="B348" s="26"/>
      <c r="C348" s="27" t="s">
        <v>638</v>
      </c>
      <c r="D348" s="25">
        <v>4606008624246</v>
      </c>
      <c r="E348" s="28" t="s">
        <v>639</v>
      </c>
      <c r="F348" s="27" t="s">
        <v>637</v>
      </c>
      <c r="G348" s="36">
        <v>963</v>
      </c>
      <c r="H348" s="30">
        <v>20</v>
      </c>
      <c r="I348" s="31">
        <v>265</v>
      </c>
      <c r="J348" s="32">
        <f t="shared" si="14"/>
        <v>265</v>
      </c>
      <c r="K348" s="33"/>
      <c r="L348" s="33"/>
      <c r="M348" s="34"/>
      <c r="N348" s="27">
        <f t="shared" si="15"/>
        <v>0</v>
      </c>
      <c r="O348" s="35">
        <v>2025</v>
      </c>
    </row>
    <row r="349" spans="1:15" s="1" customFormat="1" ht="93" customHeight="1" x14ac:dyDescent="0.25">
      <c r="A349" s="25">
        <v>255</v>
      </c>
      <c r="B349" s="26"/>
      <c r="C349" s="27" t="s">
        <v>640</v>
      </c>
      <c r="D349" s="25">
        <v>4606008624253</v>
      </c>
      <c r="E349" s="28" t="s">
        <v>641</v>
      </c>
      <c r="F349" s="27" t="s">
        <v>637</v>
      </c>
      <c r="G349" s="36">
        <v>892</v>
      </c>
      <c r="H349" s="30">
        <v>20</v>
      </c>
      <c r="I349" s="31">
        <v>265</v>
      </c>
      <c r="J349" s="32">
        <f t="shared" si="14"/>
        <v>265</v>
      </c>
      <c r="K349" s="33"/>
      <c r="L349" s="33"/>
      <c r="M349" s="34"/>
      <c r="N349" s="27">
        <f t="shared" si="15"/>
        <v>0</v>
      </c>
      <c r="O349" s="35">
        <v>2025</v>
      </c>
    </row>
    <row r="350" spans="1:15" s="1" customFormat="1" ht="93" customHeight="1" x14ac:dyDescent="0.25">
      <c r="A350" s="25">
        <v>256</v>
      </c>
      <c r="B350" s="26"/>
      <c r="C350" s="27" t="s">
        <v>642</v>
      </c>
      <c r="D350" s="25">
        <v>4606008624277</v>
      </c>
      <c r="E350" s="28" t="s">
        <v>643</v>
      </c>
      <c r="F350" s="27" t="s">
        <v>637</v>
      </c>
      <c r="G350" s="36">
        <v>852</v>
      </c>
      <c r="H350" s="30">
        <v>20</v>
      </c>
      <c r="I350" s="31">
        <v>265</v>
      </c>
      <c r="J350" s="32">
        <f t="shared" si="14"/>
        <v>265</v>
      </c>
      <c r="K350" s="33"/>
      <c r="L350" s="33"/>
      <c r="M350" s="34"/>
      <c r="N350" s="27">
        <f t="shared" si="15"/>
        <v>0</v>
      </c>
      <c r="O350" s="35">
        <v>2025</v>
      </c>
    </row>
    <row r="351" spans="1:15" s="1" customFormat="1" ht="93" customHeight="1" x14ac:dyDescent="0.25">
      <c r="A351" s="25">
        <v>257</v>
      </c>
      <c r="B351" s="26"/>
      <c r="C351" s="27" t="s">
        <v>644</v>
      </c>
      <c r="D351" s="25">
        <v>4606008624284</v>
      </c>
      <c r="E351" s="28" t="s">
        <v>645</v>
      </c>
      <c r="F351" s="27" t="s">
        <v>637</v>
      </c>
      <c r="G351" s="36">
        <v>544</v>
      </c>
      <c r="H351" s="30">
        <v>20</v>
      </c>
      <c r="I351" s="31">
        <v>265</v>
      </c>
      <c r="J351" s="32">
        <f t="shared" si="14"/>
        <v>265</v>
      </c>
      <c r="K351" s="33"/>
      <c r="L351" s="33"/>
      <c r="M351" s="34"/>
      <c r="N351" s="27">
        <f t="shared" si="15"/>
        <v>0</v>
      </c>
      <c r="O351" s="35">
        <v>2025</v>
      </c>
    </row>
    <row r="352" spans="1:15" s="1" customFormat="1" ht="93" customHeight="1" x14ac:dyDescent="0.25">
      <c r="A352" s="25">
        <v>258</v>
      </c>
      <c r="B352" s="26"/>
      <c r="C352" s="27" t="s">
        <v>646</v>
      </c>
      <c r="D352" s="25">
        <v>4606008624307</v>
      </c>
      <c r="E352" s="28" t="s">
        <v>647</v>
      </c>
      <c r="F352" s="27" t="s">
        <v>637</v>
      </c>
      <c r="G352" s="36">
        <v>680</v>
      </c>
      <c r="H352" s="30">
        <v>20</v>
      </c>
      <c r="I352" s="31">
        <v>265</v>
      </c>
      <c r="J352" s="32">
        <f t="shared" si="14"/>
        <v>265</v>
      </c>
      <c r="K352" s="33"/>
      <c r="L352" s="33"/>
      <c r="M352" s="34"/>
      <c r="N352" s="27">
        <f t="shared" si="15"/>
        <v>0</v>
      </c>
      <c r="O352" s="35">
        <v>2025</v>
      </c>
    </row>
    <row r="353" spans="1:15" s="1" customFormat="1" ht="93" customHeight="1" x14ac:dyDescent="0.25">
      <c r="A353" s="25">
        <v>259</v>
      </c>
      <c r="B353" s="26"/>
      <c r="C353" s="27" t="s">
        <v>648</v>
      </c>
      <c r="D353" s="25">
        <v>4606008624314</v>
      </c>
      <c r="E353" s="28" t="s">
        <v>649</v>
      </c>
      <c r="F353" s="27" t="s">
        <v>637</v>
      </c>
      <c r="G353" s="36">
        <v>681</v>
      </c>
      <c r="H353" s="30">
        <v>20</v>
      </c>
      <c r="I353" s="31">
        <v>265</v>
      </c>
      <c r="J353" s="32">
        <f t="shared" si="14"/>
        <v>265</v>
      </c>
      <c r="K353" s="33"/>
      <c r="L353" s="33"/>
      <c r="M353" s="34"/>
      <c r="N353" s="27">
        <f t="shared" si="15"/>
        <v>0</v>
      </c>
      <c r="O353" s="35">
        <v>2025</v>
      </c>
    </row>
    <row r="354" spans="1:15" s="1" customFormat="1" ht="93" customHeight="1" x14ac:dyDescent="0.25">
      <c r="A354" s="25">
        <v>260</v>
      </c>
      <c r="B354" s="26"/>
      <c r="C354" s="27" t="s">
        <v>650</v>
      </c>
      <c r="D354" s="25">
        <v>4606008624321</v>
      </c>
      <c r="E354" s="28" t="s">
        <v>651</v>
      </c>
      <c r="F354" s="27" t="s">
        <v>637</v>
      </c>
      <c r="G354" s="36">
        <v>235</v>
      </c>
      <c r="H354" s="30">
        <v>20</v>
      </c>
      <c r="I354" s="31">
        <v>265</v>
      </c>
      <c r="J354" s="32">
        <f t="shared" si="14"/>
        <v>265</v>
      </c>
      <c r="K354" s="33"/>
      <c r="L354" s="33"/>
      <c r="M354" s="34"/>
      <c r="N354" s="27">
        <f t="shared" si="15"/>
        <v>0</v>
      </c>
      <c r="O354" s="35">
        <v>2025</v>
      </c>
    </row>
    <row r="355" spans="1:15" s="20" customFormat="1" ht="15" customHeight="1" x14ac:dyDescent="0.25">
      <c r="A355" s="21" t="s">
        <v>652</v>
      </c>
      <c r="B355" s="22"/>
      <c r="C355" s="23"/>
      <c r="D355" s="23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</row>
    <row r="356" spans="1:15" s="1" customFormat="1" ht="93" customHeight="1" x14ac:dyDescent="0.25">
      <c r="A356" s="25">
        <v>261</v>
      </c>
      <c r="B356" s="26"/>
      <c r="C356" s="27" t="s">
        <v>653</v>
      </c>
      <c r="D356" s="25">
        <v>4606008624338</v>
      </c>
      <c r="E356" s="28" t="s">
        <v>654</v>
      </c>
      <c r="F356" s="27" t="s">
        <v>637</v>
      </c>
      <c r="G356" s="36">
        <v>815</v>
      </c>
      <c r="H356" s="30">
        <v>20</v>
      </c>
      <c r="I356" s="31">
        <v>225</v>
      </c>
      <c r="J356" s="32">
        <f t="shared" ref="J356:J361" si="16">ROUND(I356-I356*J$3/100,2)</f>
        <v>225</v>
      </c>
      <c r="K356" s="33"/>
      <c r="L356" s="33"/>
      <c r="M356" s="34"/>
      <c r="N356" s="27">
        <f t="shared" ref="N356:N361" si="17">ROUND(SUM(IF(L356+K356=0, J356, L356+K356)*M356),2)</f>
        <v>0</v>
      </c>
      <c r="O356" s="35">
        <v>2025</v>
      </c>
    </row>
    <row r="357" spans="1:15" s="1" customFormat="1" ht="93" customHeight="1" x14ac:dyDescent="0.25">
      <c r="A357" s="25">
        <v>262</v>
      </c>
      <c r="B357" s="26"/>
      <c r="C357" s="27" t="s">
        <v>655</v>
      </c>
      <c r="D357" s="25">
        <v>4606008624345</v>
      </c>
      <c r="E357" s="28" t="s">
        <v>656</v>
      </c>
      <c r="F357" s="27" t="s">
        <v>637</v>
      </c>
      <c r="G357" s="36">
        <v>790</v>
      </c>
      <c r="H357" s="30">
        <v>20</v>
      </c>
      <c r="I357" s="31">
        <v>225</v>
      </c>
      <c r="J357" s="32">
        <f t="shared" si="16"/>
        <v>225</v>
      </c>
      <c r="K357" s="33"/>
      <c r="L357" s="33"/>
      <c r="M357" s="34"/>
      <c r="N357" s="27">
        <f t="shared" si="17"/>
        <v>0</v>
      </c>
      <c r="O357" s="35">
        <v>2025</v>
      </c>
    </row>
    <row r="358" spans="1:15" s="1" customFormat="1" ht="93" customHeight="1" x14ac:dyDescent="0.25">
      <c r="A358" s="25">
        <v>263</v>
      </c>
      <c r="B358" s="26"/>
      <c r="C358" s="27" t="s">
        <v>657</v>
      </c>
      <c r="D358" s="25">
        <v>4606008624352</v>
      </c>
      <c r="E358" s="28" t="s">
        <v>658</v>
      </c>
      <c r="F358" s="27" t="s">
        <v>637</v>
      </c>
      <c r="G358" s="36">
        <v>533</v>
      </c>
      <c r="H358" s="30">
        <v>20</v>
      </c>
      <c r="I358" s="31">
        <v>225</v>
      </c>
      <c r="J358" s="32">
        <f t="shared" si="16"/>
        <v>225</v>
      </c>
      <c r="K358" s="33"/>
      <c r="L358" s="33"/>
      <c r="M358" s="34"/>
      <c r="N358" s="27">
        <f t="shared" si="17"/>
        <v>0</v>
      </c>
      <c r="O358" s="35">
        <v>2025</v>
      </c>
    </row>
    <row r="359" spans="1:15" s="1" customFormat="1" ht="93" customHeight="1" x14ac:dyDescent="0.25">
      <c r="A359" s="25">
        <v>264</v>
      </c>
      <c r="B359" s="26"/>
      <c r="C359" s="27" t="s">
        <v>659</v>
      </c>
      <c r="D359" s="25">
        <v>4606008624369</v>
      </c>
      <c r="E359" s="28" t="s">
        <v>660</v>
      </c>
      <c r="F359" s="27" t="s">
        <v>637</v>
      </c>
      <c r="G359" s="36">
        <v>616</v>
      </c>
      <c r="H359" s="30">
        <v>20</v>
      </c>
      <c r="I359" s="31">
        <v>225</v>
      </c>
      <c r="J359" s="32">
        <f t="shared" si="16"/>
        <v>225</v>
      </c>
      <c r="K359" s="33"/>
      <c r="L359" s="33"/>
      <c r="M359" s="34"/>
      <c r="N359" s="27">
        <f t="shared" si="17"/>
        <v>0</v>
      </c>
      <c r="O359" s="35">
        <v>2025</v>
      </c>
    </row>
    <row r="360" spans="1:15" s="1" customFormat="1" ht="93" customHeight="1" x14ac:dyDescent="0.25">
      <c r="A360" s="25">
        <v>265</v>
      </c>
      <c r="B360" s="26"/>
      <c r="C360" s="27" t="s">
        <v>661</v>
      </c>
      <c r="D360" s="25">
        <v>4606008624376</v>
      </c>
      <c r="E360" s="28" t="s">
        <v>662</v>
      </c>
      <c r="F360" s="27" t="s">
        <v>637</v>
      </c>
      <c r="G360" s="36">
        <v>461</v>
      </c>
      <c r="H360" s="30">
        <v>20</v>
      </c>
      <c r="I360" s="31">
        <v>225</v>
      </c>
      <c r="J360" s="32">
        <f t="shared" si="16"/>
        <v>225</v>
      </c>
      <c r="K360" s="33"/>
      <c r="L360" s="33"/>
      <c r="M360" s="34"/>
      <c r="N360" s="27">
        <f t="shared" si="17"/>
        <v>0</v>
      </c>
      <c r="O360" s="35">
        <v>2025</v>
      </c>
    </row>
    <row r="361" spans="1:15" s="1" customFormat="1" ht="93" customHeight="1" x14ac:dyDescent="0.25">
      <c r="A361" s="25">
        <v>266</v>
      </c>
      <c r="B361" s="26"/>
      <c r="C361" s="27" t="s">
        <v>663</v>
      </c>
      <c r="D361" s="25">
        <v>4606008624383</v>
      </c>
      <c r="E361" s="28" t="s">
        <v>664</v>
      </c>
      <c r="F361" s="27" t="s">
        <v>637</v>
      </c>
      <c r="G361" s="36">
        <v>496</v>
      </c>
      <c r="H361" s="30">
        <v>20</v>
      </c>
      <c r="I361" s="31">
        <v>225</v>
      </c>
      <c r="J361" s="32">
        <f t="shared" si="16"/>
        <v>225</v>
      </c>
      <c r="K361" s="33"/>
      <c r="L361" s="33"/>
      <c r="M361" s="34"/>
      <c r="N361" s="27">
        <f t="shared" si="17"/>
        <v>0</v>
      </c>
      <c r="O361" s="35">
        <v>2025</v>
      </c>
    </row>
    <row r="362" spans="1:15" s="20" customFormat="1" ht="15" customHeight="1" x14ac:dyDescent="0.25">
      <c r="A362" s="21" t="s">
        <v>665</v>
      </c>
      <c r="B362" s="22"/>
      <c r="C362" s="23"/>
      <c r="D362" s="23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</row>
    <row r="363" spans="1:15" s="1" customFormat="1" ht="93" customHeight="1" x14ac:dyDescent="0.25">
      <c r="A363" s="25">
        <v>267</v>
      </c>
      <c r="B363" s="26"/>
      <c r="C363" s="27" t="s">
        <v>666</v>
      </c>
      <c r="D363" s="25">
        <v>4606008623980</v>
      </c>
      <c r="E363" s="28" t="s">
        <v>667</v>
      </c>
      <c r="F363" s="27" t="s">
        <v>455</v>
      </c>
      <c r="G363" s="29">
        <v>1253</v>
      </c>
      <c r="H363" s="30">
        <v>20</v>
      </c>
      <c r="I363" s="31">
        <v>315.5</v>
      </c>
      <c r="J363" s="32">
        <f>ROUND(I363-I363*J$3/100,2)</f>
        <v>315.5</v>
      </c>
      <c r="K363" s="33"/>
      <c r="L363" s="33"/>
      <c r="M363" s="34"/>
      <c r="N363" s="27">
        <f>ROUND(SUM(IF(L363+K363=0, J363, L363+K363)*M363),2)</f>
        <v>0</v>
      </c>
      <c r="O363" s="35">
        <v>2025</v>
      </c>
    </row>
    <row r="364" spans="1:15" s="1" customFormat="1" ht="93" customHeight="1" x14ac:dyDescent="0.25">
      <c r="A364" s="25">
        <v>268</v>
      </c>
      <c r="B364" s="26"/>
      <c r="C364" s="27" t="s">
        <v>668</v>
      </c>
      <c r="D364" s="25">
        <v>4606008623997</v>
      </c>
      <c r="E364" s="28" t="s">
        <v>669</v>
      </c>
      <c r="F364" s="27" t="s">
        <v>455</v>
      </c>
      <c r="G364" s="36">
        <v>791</v>
      </c>
      <c r="H364" s="30">
        <v>20</v>
      </c>
      <c r="I364" s="31">
        <v>315.5</v>
      </c>
      <c r="J364" s="32">
        <f>ROUND(I364-I364*J$3/100,2)</f>
        <v>315.5</v>
      </c>
      <c r="K364" s="33"/>
      <c r="L364" s="33"/>
      <c r="M364" s="34"/>
      <c r="N364" s="27">
        <f>ROUND(SUM(IF(L364+K364=0, J364, L364+K364)*M364),2)</f>
        <v>0</v>
      </c>
      <c r="O364" s="35">
        <v>2025</v>
      </c>
    </row>
    <row r="365" spans="1:15" s="1" customFormat="1" ht="93" customHeight="1" x14ac:dyDescent="0.25">
      <c r="A365" s="25">
        <v>269</v>
      </c>
      <c r="B365" s="26"/>
      <c r="C365" s="27" t="s">
        <v>670</v>
      </c>
      <c r="D365" s="25">
        <v>4606008624000</v>
      </c>
      <c r="E365" s="28" t="s">
        <v>671</v>
      </c>
      <c r="F365" s="27" t="s">
        <v>455</v>
      </c>
      <c r="G365" s="36">
        <v>590</v>
      </c>
      <c r="H365" s="30">
        <v>20</v>
      </c>
      <c r="I365" s="31">
        <v>315.5</v>
      </c>
      <c r="J365" s="32">
        <f>ROUND(I365-I365*J$3/100,2)</f>
        <v>315.5</v>
      </c>
      <c r="K365" s="33"/>
      <c r="L365" s="33"/>
      <c r="M365" s="34"/>
      <c r="N365" s="27">
        <f>ROUND(SUM(IF(L365+K365=0, J365, L365+K365)*M365),2)</f>
        <v>0</v>
      </c>
      <c r="O365" s="35">
        <v>2025</v>
      </c>
    </row>
    <row r="366" spans="1:15" s="1" customFormat="1" ht="93" customHeight="1" x14ac:dyDescent="0.25">
      <c r="A366" s="25">
        <v>270</v>
      </c>
      <c r="B366" s="26"/>
      <c r="C366" s="27" t="s">
        <v>672</v>
      </c>
      <c r="D366" s="25">
        <v>4606008624017</v>
      </c>
      <c r="E366" s="28" t="s">
        <v>673</v>
      </c>
      <c r="F366" s="27" t="s">
        <v>455</v>
      </c>
      <c r="G366" s="36">
        <v>628</v>
      </c>
      <c r="H366" s="30">
        <v>20</v>
      </c>
      <c r="I366" s="31">
        <v>315.5</v>
      </c>
      <c r="J366" s="32">
        <f>ROUND(I366-I366*J$3/100,2)</f>
        <v>315.5</v>
      </c>
      <c r="K366" s="33"/>
      <c r="L366" s="33"/>
      <c r="M366" s="34"/>
      <c r="N366" s="27">
        <f>ROUND(SUM(IF(L366+K366=0, J366, L366+K366)*M366),2)</f>
        <v>0</v>
      </c>
      <c r="O366" s="35">
        <v>2025</v>
      </c>
    </row>
    <row r="367" spans="1:15" s="20" customFormat="1" ht="15" customHeight="1" x14ac:dyDescent="0.25">
      <c r="A367" s="21" t="s">
        <v>674</v>
      </c>
      <c r="B367" s="22"/>
      <c r="C367" s="23"/>
      <c r="D367" s="23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</row>
    <row r="368" spans="1:15" s="1" customFormat="1" ht="93" customHeight="1" x14ac:dyDescent="0.25">
      <c r="A368" s="25">
        <v>271</v>
      </c>
      <c r="B368" s="26"/>
      <c r="C368" s="27" t="s">
        <v>675</v>
      </c>
      <c r="D368" s="25">
        <v>4606008623164</v>
      </c>
      <c r="E368" s="28" t="s">
        <v>676</v>
      </c>
      <c r="F368" s="27" t="s">
        <v>677</v>
      </c>
      <c r="G368" s="29">
        <v>1157</v>
      </c>
      <c r="H368" s="30">
        <v>20</v>
      </c>
      <c r="I368" s="31">
        <v>392.58</v>
      </c>
      <c r="J368" s="32">
        <f>ROUND(I368-I368*J$3/100,2)</f>
        <v>392.58</v>
      </c>
      <c r="K368" s="33"/>
      <c r="L368" s="33"/>
      <c r="M368" s="34"/>
      <c r="N368" s="27">
        <f>ROUND(SUM(IF(L368+K368=0, J368, L368+K368)*M368),2)</f>
        <v>0</v>
      </c>
      <c r="O368" s="35">
        <v>2025</v>
      </c>
    </row>
    <row r="369" spans="1:15" s="1" customFormat="1" ht="93" customHeight="1" x14ac:dyDescent="0.25">
      <c r="A369" s="25">
        <v>272</v>
      </c>
      <c r="B369" s="26"/>
      <c r="C369" s="27" t="s">
        <v>678</v>
      </c>
      <c r="D369" s="25">
        <v>4606008623171</v>
      </c>
      <c r="E369" s="28" t="s">
        <v>679</v>
      </c>
      <c r="F369" s="27" t="s">
        <v>677</v>
      </c>
      <c r="G369" s="29">
        <v>1106</v>
      </c>
      <c r="H369" s="30">
        <v>20</v>
      </c>
      <c r="I369" s="31">
        <v>392.58</v>
      </c>
      <c r="J369" s="32">
        <f>ROUND(I369-I369*J$3/100,2)</f>
        <v>392.58</v>
      </c>
      <c r="K369" s="33"/>
      <c r="L369" s="33"/>
      <c r="M369" s="34"/>
      <c r="N369" s="27">
        <f>ROUND(SUM(IF(L369+K369=0, J369, L369+K369)*M369),2)</f>
        <v>0</v>
      </c>
      <c r="O369" s="35">
        <v>2025</v>
      </c>
    </row>
    <row r="370" spans="1:15" s="1" customFormat="1" ht="93" customHeight="1" x14ac:dyDescent="0.25">
      <c r="A370" s="25">
        <v>273</v>
      </c>
      <c r="B370" s="26"/>
      <c r="C370" s="27" t="s">
        <v>680</v>
      </c>
      <c r="D370" s="25">
        <v>4606008623188</v>
      </c>
      <c r="E370" s="28" t="s">
        <v>681</v>
      </c>
      <c r="F370" s="27" t="s">
        <v>677</v>
      </c>
      <c r="G370" s="29">
        <v>1127</v>
      </c>
      <c r="H370" s="30">
        <v>20</v>
      </c>
      <c r="I370" s="31">
        <v>392.58</v>
      </c>
      <c r="J370" s="32">
        <f>ROUND(I370-I370*J$3/100,2)</f>
        <v>392.58</v>
      </c>
      <c r="K370" s="33"/>
      <c r="L370" s="33"/>
      <c r="M370" s="34"/>
      <c r="N370" s="27">
        <f>ROUND(SUM(IF(L370+K370=0, J370, L370+K370)*M370),2)</f>
        <v>0</v>
      </c>
      <c r="O370" s="35">
        <v>2025</v>
      </c>
    </row>
    <row r="371" spans="1:15" s="20" customFormat="1" ht="15" customHeight="1" x14ac:dyDescent="0.25">
      <c r="A371" s="21" t="s">
        <v>682</v>
      </c>
      <c r="B371" s="22"/>
      <c r="C371" s="23"/>
      <c r="D371" s="23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</row>
    <row r="372" spans="1:15" s="1" customFormat="1" ht="93" customHeight="1" x14ac:dyDescent="0.25">
      <c r="A372" s="25">
        <v>274</v>
      </c>
      <c r="B372" s="26"/>
      <c r="C372" s="27" t="s">
        <v>683</v>
      </c>
      <c r="D372" s="25">
        <v>4606008624451</v>
      </c>
      <c r="E372" s="28" t="s">
        <v>684</v>
      </c>
      <c r="F372" s="27" t="s">
        <v>455</v>
      </c>
      <c r="G372" s="36">
        <v>822</v>
      </c>
      <c r="H372" s="30">
        <v>20</v>
      </c>
      <c r="I372" s="31">
        <v>437.35</v>
      </c>
      <c r="J372" s="32">
        <f>ROUND(I372-I372*J$3/100,2)</f>
        <v>437.35</v>
      </c>
      <c r="K372" s="33"/>
      <c r="L372" s="33"/>
      <c r="M372" s="34"/>
      <c r="N372" s="27">
        <f>ROUND(SUM(IF(L372+K372=0, J372, L372+K372)*M372),2)</f>
        <v>0</v>
      </c>
      <c r="O372" s="35">
        <v>2025</v>
      </c>
    </row>
    <row r="373" spans="1:15" s="1" customFormat="1" ht="93" customHeight="1" x14ac:dyDescent="0.25">
      <c r="A373" s="25">
        <v>275</v>
      </c>
      <c r="B373" s="26"/>
      <c r="C373" s="27" t="s">
        <v>685</v>
      </c>
      <c r="D373" s="25">
        <v>4606008624468</v>
      </c>
      <c r="E373" s="28" t="s">
        <v>686</v>
      </c>
      <c r="F373" s="27" t="s">
        <v>455</v>
      </c>
      <c r="G373" s="36">
        <v>932</v>
      </c>
      <c r="H373" s="30">
        <v>20</v>
      </c>
      <c r="I373" s="31">
        <v>437.35</v>
      </c>
      <c r="J373" s="32">
        <f>ROUND(I373-I373*J$3/100,2)</f>
        <v>437.35</v>
      </c>
      <c r="K373" s="33"/>
      <c r="L373" s="33"/>
      <c r="M373" s="34"/>
      <c r="N373" s="27">
        <f>ROUND(SUM(IF(L373+K373=0, J373, L373+K373)*M373),2)</f>
        <v>0</v>
      </c>
      <c r="O373" s="35">
        <v>2025</v>
      </c>
    </row>
    <row r="374" spans="1:15" s="1" customFormat="1" ht="93" customHeight="1" x14ac:dyDescent="0.25">
      <c r="A374" s="25">
        <v>276</v>
      </c>
      <c r="B374" s="26"/>
      <c r="C374" s="27" t="s">
        <v>687</v>
      </c>
      <c r="D374" s="25">
        <v>4606008624475</v>
      </c>
      <c r="E374" s="28" t="s">
        <v>688</v>
      </c>
      <c r="F374" s="27" t="s">
        <v>455</v>
      </c>
      <c r="G374" s="36">
        <v>957</v>
      </c>
      <c r="H374" s="30">
        <v>20</v>
      </c>
      <c r="I374" s="31">
        <v>437.35</v>
      </c>
      <c r="J374" s="32">
        <f>ROUND(I374-I374*J$3/100,2)</f>
        <v>437.35</v>
      </c>
      <c r="K374" s="33"/>
      <c r="L374" s="33"/>
      <c r="M374" s="34"/>
      <c r="N374" s="27">
        <f>ROUND(SUM(IF(L374+K374=0, J374, L374+K374)*M374),2)</f>
        <v>0</v>
      </c>
      <c r="O374" s="35">
        <v>2025</v>
      </c>
    </row>
    <row r="375" spans="1:15" s="1" customFormat="1" ht="93" customHeight="1" x14ac:dyDescent="0.25">
      <c r="A375" s="25">
        <v>277</v>
      </c>
      <c r="B375" s="26"/>
      <c r="C375" s="27" t="s">
        <v>689</v>
      </c>
      <c r="D375" s="25">
        <v>4606008624482</v>
      </c>
      <c r="E375" s="28" t="s">
        <v>690</v>
      </c>
      <c r="F375" s="27" t="s">
        <v>455</v>
      </c>
      <c r="G375" s="36">
        <v>825</v>
      </c>
      <c r="H375" s="30">
        <v>20</v>
      </c>
      <c r="I375" s="31">
        <v>437.35</v>
      </c>
      <c r="J375" s="32">
        <f>ROUND(I375-I375*J$3/100,2)</f>
        <v>437.35</v>
      </c>
      <c r="K375" s="33"/>
      <c r="L375" s="33"/>
      <c r="M375" s="34"/>
      <c r="N375" s="27">
        <f>ROUND(SUM(IF(L375+K375=0, J375, L375+K375)*M375),2)</f>
        <v>0</v>
      </c>
      <c r="O375" s="35">
        <v>2025</v>
      </c>
    </row>
    <row r="376" spans="1:15" ht="15.95" customHeight="1" x14ac:dyDescent="0.25">
      <c r="A376" s="16" t="s">
        <v>691</v>
      </c>
      <c r="B376" s="17"/>
      <c r="C376" s="18"/>
      <c r="D376" s="18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</row>
    <row r="377" spans="1:15" s="20" customFormat="1" ht="15" customHeight="1" x14ac:dyDescent="0.25">
      <c r="A377" s="21" t="s">
        <v>692</v>
      </c>
      <c r="B377" s="22"/>
      <c r="C377" s="23"/>
      <c r="D377" s="23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</row>
    <row r="378" spans="1:15" s="1" customFormat="1" ht="93" customHeight="1" x14ac:dyDescent="0.25">
      <c r="A378" s="25">
        <v>278</v>
      </c>
      <c r="B378" s="26"/>
      <c r="C378" s="27" t="s">
        <v>693</v>
      </c>
      <c r="D378" s="25">
        <v>4606008628534</v>
      </c>
      <c r="E378" s="28" t="s">
        <v>694</v>
      </c>
      <c r="F378" s="27" t="s">
        <v>695</v>
      </c>
      <c r="G378" s="29">
        <v>9927</v>
      </c>
      <c r="H378" s="30">
        <v>20</v>
      </c>
      <c r="I378" s="31">
        <v>61.79</v>
      </c>
      <c r="J378" s="32">
        <f>ROUND(I378-I378*J$3/100,2)</f>
        <v>61.79</v>
      </c>
      <c r="K378" s="33"/>
      <c r="L378" s="33"/>
      <c r="M378" s="34"/>
      <c r="N378" s="27">
        <f>ROUND(SUM(IF(L378+K378=0, J378, L378+K378)*M378),2)</f>
        <v>0</v>
      </c>
      <c r="O378" s="35">
        <v>2025</v>
      </c>
    </row>
    <row r="379" spans="1:15" s="20" customFormat="1" ht="15" customHeight="1" x14ac:dyDescent="0.25">
      <c r="A379" s="21" t="s">
        <v>696</v>
      </c>
      <c r="B379" s="22"/>
      <c r="C379" s="23"/>
      <c r="D379" s="23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</row>
    <row r="380" spans="1:15" s="1" customFormat="1" ht="93" customHeight="1" x14ac:dyDescent="0.25">
      <c r="A380" s="25">
        <v>279</v>
      </c>
      <c r="B380" s="26"/>
      <c r="C380" s="27" t="s">
        <v>697</v>
      </c>
      <c r="D380" s="25">
        <v>4606008628541</v>
      </c>
      <c r="E380" s="28" t="s">
        <v>698</v>
      </c>
      <c r="F380" s="27" t="s">
        <v>699</v>
      </c>
      <c r="G380" s="29">
        <v>9420</v>
      </c>
      <c r="H380" s="30">
        <v>20</v>
      </c>
      <c r="I380" s="31">
        <v>110.21</v>
      </c>
      <c r="J380" s="32">
        <f>ROUND(I380-I380*J$3/100,2)</f>
        <v>110.21</v>
      </c>
      <c r="K380" s="33"/>
      <c r="L380" s="33"/>
      <c r="M380" s="34"/>
      <c r="N380" s="27">
        <f>ROUND(SUM(IF(L380+K380=0, J380, L380+K380)*M380),2)</f>
        <v>0</v>
      </c>
      <c r="O380" s="35">
        <v>2025</v>
      </c>
    </row>
    <row r="381" spans="1:15" s="20" customFormat="1" ht="15" customHeight="1" x14ac:dyDescent="0.25">
      <c r="A381" s="21" t="s">
        <v>700</v>
      </c>
      <c r="B381" s="22"/>
      <c r="C381" s="23"/>
      <c r="D381" s="23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</row>
    <row r="382" spans="1:15" s="1" customFormat="1" ht="93" customHeight="1" x14ac:dyDescent="0.25">
      <c r="A382" s="25">
        <v>280</v>
      </c>
      <c r="B382" s="26"/>
      <c r="C382" s="27" t="s">
        <v>701</v>
      </c>
      <c r="D382" s="25">
        <v>4606008627223</v>
      </c>
      <c r="E382" s="28" t="s">
        <v>702</v>
      </c>
      <c r="F382" s="27" t="s">
        <v>703</v>
      </c>
      <c r="G382" s="29">
        <v>13080</v>
      </c>
      <c r="H382" s="30">
        <v>20</v>
      </c>
      <c r="I382" s="31">
        <v>39.299999999999997</v>
      </c>
      <c r="J382" s="32">
        <f>ROUND(I382-I382*J$3/100,2)</f>
        <v>39.299999999999997</v>
      </c>
      <c r="K382" s="33"/>
      <c r="L382" s="33"/>
      <c r="M382" s="34"/>
      <c r="N382" s="27">
        <f>ROUND(SUM(IF(L382+K382=0, J382, L382+K382)*M382),2)</f>
        <v>0</v>
      </c>
      <c r="O382" s="35">
        <v>2025</v>
      </c>
    </row>
    <row r="383" spans="1:15" s="1" customFormat="1" ht="93" customHeight="1" x14ac:dyDescent="0.25">
      <c r="A383" s="25">
        <v>281</v>
      </c>
      <c r="B383" s="26"/>
      <c r="C383" s="27" t="s">
        <v>704</v>
      </c>
      <c r="D383" s="25">
        <v>4606008627247</v>
      </c>
      <c r="E383" s="28" t="s">
        <v>705</v>
      </c>
      <c r="F383" s="27" t="s">
        <v>703</v>
      </c>
      <c r="G383" s="29">
        <v>6600</v>
      </c>
      <c r="H383" s="30">
        <v>20</v>
      </c>
      <c r="I383" s="31">
        <v>39.299999999999997</v>
      </c>
      <c r="J383" s="32">
        <f>ROUND(I383-I383*J$3/100,2)</f>
        <v>39.299999999999997</v>
      </c>
      <c r="K383" s="33"/>
      <c r="L383" s="33"/>
      <c r="M383" s="34"/>
      <c r="N383" s="27">
        <f>ROUND(SUM(IF(L383+K383=0, J383, L383+K383)*M383),2)</f>
        <v>0</v>
      </c>
      <c r="O383" s="35">
        <v>2025</v>
      </c>
    </row>
    <row r="384" spans="1:15" s="1" customFormat="1" ht="93" customHeight="1" x14ac:dyDescent="0.25">
      <c r="A384" s="25">
        <v>282</v>
      </c>
      <c r="B384" s="26"/>
      <c r="C384" s="27" t="s">
        <v>706</v>
      </c>
      <c r="D384" s="25">
        <v>4606008627261</v>
      </c>
      <c r="E384" s="28" t="s">
        <v>707</v>
      </c>
      <c r="F384" s="27" t="s">
        <v>703</v>
      </c>
      <c r="G384" s="29">
        <v>2520</v>
      </c>
      <c r="H384" s="30">
        <v>20</v>
      </c>
      <c r="I384" s="31">
        <v>39.299999999999997</v>
      </c>
      <c r="J384" s="32">
        <f>ROUND(I384-I384*J$3/100,2)</f>
        <v>39.299999999999997</v>
      </c>
      <c r="K384" s="33"/>
      <c r="L384" s="33"/>
      <c r="M384" s="34"/>
      <c r="N384" s="27">
        <f>ROUND(SUM(IF(L384+K384=0, J384, L384+K384)*M384),2)</f>
        <v>0</v>
      </c>
      <c r="O384" s="35">
        <v>2025</v>
      </c>
    </row>
    <row r="385" spans="1:15" s="20" customFormat="1" ht="15" customHeight="1" x14ac:dyDescent="0.25">
      <c r="A385" s="21" t="s">
        <v>708</v>
      </c>
      <c r="B385" s="22"/>
      <c r="C385" s="23"/>
      <c r="D385" s="23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</row>
    <row r="386" spans="1:15" s="1" customFormat="1" ht="93" customHeight="1" x14ac:dyDescent="0.25">
      <c r="A386" s="25">
        <v>283</v>
      </c>
      <c r="B386" s="26"/>
      <c r="C386" s="27" t="s">
        <v>709</v>
      </c>
      <c r="D386" s="25">
        <v>4606008627063</v>
      </c>
      <c r="E386" s="28" t="s">
        <v>710</v>
      </c>
      <c r="F386" s="27" t="s">
        <v>703</v>
      </c>
      <c r="G386" s="29">
        <v>27480</v>
      </c>
      <c r="H386" s="30">
        <v>20</v>
      </c>
      <c r="I386" s="31">
        <v>59.35</v>
      </c>
      <c r="J386" s="32">
        <f>ROUND(I386-I386*J$3/100,2)</f>
        <v>59.35</v>
      </c>
      <c r="K386" s="33"/>
      <c r="L386" s="33"/>
      <c r="M386" s="34"/>
      <c r="N386" s="27">
        <f>ROUND(SUM(IF(L386+K386=0, J386, L386+K386)*M386),2)</f>
        <v>0</v>
      </c>
      <c r="O386" s="35">
        <v>2025</v>
      </c>
    </row>
    <row r="387" spans="1:15" s="1" customFormat="1" ht="93" customHeight="1" x14ac:dyDescent="0.25">
      <c r="A387" s="25">
        <v>284</v>
      </c>
      <c r="B387" s="26"/>
      <c r="C387" s="27" t="s">
        <v>711</v>
      </c>
      <c r="D387" s="25">
        <v>4606008627087</v>
      </c>
      <c r="E387" s="28" t="s">
        <v>712</v>
      </c>
      <c r="F387" s="27" t="s">
        <v>703</v>
      </c>
      <c r="G387" s="29">
        <v>10890</v>
      </c>
      <c r="H387" s="30">
        <v>20</v>
      </c>
      <c r="I387" s="31">
        <v>59.35</v>
      </c>
      <c r="J387" s="32">
        <f>ROUND(I387-I387*J$3/100,2)</f>
        <v>59.35</v>
      </c>
      <c r="K387" s="33"/>
      <c r="L387" s="33"/>
      <c r="M387" s="34"/>
      <c r="N387" s="27">
        <f>ROUND(SUM(IF(L387+K387=0, J387, L387+K387)*M387),2)</f>
        <v>0</v>
      </c>
      <c r="O387" s="35">
        <v>2025</v>
      </c>
    </row>
    <row r="388" spans="1:15" s="1" customFormat="1" ht="93" customHeight="1" x14ac:dyDescent="0.25">
      <c r="A388" s="25">
        <v>285</v>
      </c>
      <c r="B388" s="26"/>
      <c r="C388" s="27" t="s">
        <v>713</v>
      </c>
      <c r="D388" s="25">
        <v>4606008627100</v>
      </c>
      <c r="E388" s="28" t="s">
        <v>714</v>
      </c>
      <c r="F388" s="27" t="s">
        <v>703</v>
      </c>
      <c r="G388" s="29">
        <v>20700</v>
      </c>
      <c r="H388" s="30">
        <v>20</v>
      </c>
      <c r="I388" s="31">
        <v>59.35</v>
      </c>
      <c r="J388" s="32">
        <f>ROUND(I388-I388*J$3/100,2)</f>
        <v>59.35</v>
      </c>
      <c r="K388" s="33"/>
      <c r="L388" s="33"/>
      <c r="M388" s="34"/>
      <c r="N388" s="27">
        <f>ROUND(SUM(IF(L388+K388=0, J388, L388+K388)*M388),2)</f>
        <v>0</v>
      </c>
      <c r="O388" s="35">
        <v>2025</v>
      </c>
    </row>
    <row r="389" spans="1:15" s="1" customFormat="1" ht="93" customHeight="1" x14ac:dyDescent="0.25">
      <c r="A389" s="25">
        <v>286</v>
      </c>
      <c r="B389" s="26"/>
      <c r="C389" s="27" t="s">
        <v>715</v>
      </c>
      <c r="D389" s="25">
        <v>4606008627124</v>
      </c>
      <c r="E389" s="28" t="s">
        <v>716</v>
      </c>
      <c r="F389" s="27" t="s">
        <v>703</v>
      </c>
      <c r="G389" s="29">
        <v>11550</v>
      </c>
      <c r="H389" s="30">
        <v>20</v>
      </c>
      <c r="I389" s="31">
        <v>59.35</v>
      </c>
      <c r="J389" s="32">
        <f>ROUND(I389-I389*J$3/100,2)</f>
        <v>59.35</v>
      </c>
      <c r="K389" s="33"/>
      <c r="L389" s="33"/>
      <c r="M389" s="34"/>
      <c r="N389" s="27">
        <f>ROUND(SUM(IF(L389+K389=0, J389, L389+K389)*M389),2)</f>
        <v>0</v>
      </c>
      <c r="O389" s="35">
        <v>2025</v>
      </c>
    </row>
    <row r="390" spans="1:15" s="20" customFormat="1" ht="15" customHeight="1" x14ac:dyDescent="0.25">
      <c r="A390" s="21" t="s">
        <v>717</v>
      </c>
      <c r="B390" s="22"/>
      <c r="C390" s="23"/>
      <c r="D390" s="23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</row>
    <row r="391" spans="1:15" s="1" customFormat="1" ht="93" customHeight="1" x14ac:dyDescent="0.25">
      <c r="A391" s="25">
        <v>287</v>
      </c>
      <c r="B391" s="26"/>
      <c r="C391" s="27" t="s">
        <v>718</v>
      </c>
      <c r="D391" s="25">
        <v>4606008627049</v>
      </c>
      <c r="E391" s="28" t="s">
        <v>719</v>
      </c>
      <c r="F391" s="27" t="s">
        <v>703</v>
      </c>
      <c r="G391" s="29">
        <v>6450</v>
      </c>
      <c r="H391" s="30">
        <v>20</v>
      </c>
      <c r="I391" s="31">
        <v>79.77</v>
      </c>
      <c r="J391" s="32">
        <f>ROUND(I391-I391*J$3/100,2)</f>
        <v>79.77</v>
      </c>
      <c r="K391" s="33"/>
      <c r="L391" s="33"/>
      <c r="M391" s="34"/>
      <c r="N391" s="27">
        <f>ROUND(SUM(IF(L391+K391=0, J391, L391+K391)*M391),2)</f>
        <v>0</v>
      </c>
      <c r="O391" s="35">
        <v>2025</v>
      </c>
    </row>
    <row r="392" spans="1:15" s="20" customFormat="1" ht="15" customHeight="1" x14ac:dyDescent="0.25">
      <c r="A392" s="21" t="s">
        <v>720</v>
      </c>
      <c r="B392" s="22"/>
      <c r="C392" s="23"/>
      <c r="D392" s="23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</row>
    <row r="393" spans="1:15" s="1" customFormat="1" ht="93" customHeight="1" x14ac:dyDescent="0.25">
      <c r="A393" s="25">
        <v>288</v>
      </c>
      <c r="B393" s="26"/>
      <c r="C393" s="27" t="s">
        <v>721</v>
      </c>
      <c r="D393" s="25">
        <v>4606008627445</v>
      </c>
      <c r="E393" s="28" t="s">
        <v>722</v>
      </c>
      <c r="F393" s="27" t="s">
        <v>703</v>
      </c>
      <c r="G393" s="29">
        <v>18990</v>
      </c>
      <c r="H393" s="30">
        <v>20</v>
      </c>
      <c r="I393" s="31">
        <v>49.8</v>
      </c>
      <c r="J393" s="32">
        <f>ROUND(I393-I393*J$3/100,2)</f>
        <v>49.8</v>
      </c>
      <c r="K393" s="33"/>
      <c r="L393" s="33"/>
      <c r="M393" s="34"/>
      <c r="N393" s="27">
        <f>ROUND(SUM(IF(L393+K393=0, J393, L393+K393)*M393),2)</f>
        <v>0</v>
      </c>
      <c r="O393" s="35">
        <v>2025</v>
      </c>
    </row>
    <row r="394" spans="1:15" s="1" customFormat="1" ht="93" customHeight="1" x14ac:dyDescent="0.25">
      <c r="A394" s="25">
        <v>289</v>
      </c>
      <c r="B394" s="26"/>
      <c r="C394" s="27" t="s">
        <v>723</v>
      </c>
      <c r="D394" s="25">
        <v>4606008627469</v>
      </c>
      <c r="E394" s="28" t="s">
        <v>724</v>
      </c>
      <c r="F394" s="27" t="s">
        <v>703</v>
      </c>
      <c r="G394" s="36">
        <v>510</v>
      </c>
      <c r="H394" s="30">
        <v>20</v>
      </c>
      <c r="I394" s="31">
        <v>49.8</v>
      </c>
      <c r="J394" s="32">
        <f>ROUND(I394-I394*J$3/100,2)</f>
        <v>49.8</v>
      </c>
      <c r="K394" s="33"/>
      <c r="L394" s="33"/>
      <c r="M394" s="34"/>
      <c r="N394" s="27">
        <f>ROUND(SUM(IF(L394+K394=0, J394, L394+K394)*M394),2)</f>
        <v>0</v>
      </c>
      <c r="O394" s="35">
        <v>2025</v>
      </c>
    </row>
    <row r="395" spans="1:15" s="1" customFormat="1" ht="93" customHeight="1" x14ac:dyDescent="0.25">
      <c r="A395" s="25">
        <v>290</v>
      </c>
      <c r="B395" s="26"/>
      <c r="C395" s="27" t="s">
        <v>725</v>
      </c>
      <c r="D395" s="25">
        <v>4606008627483</v>
      </c>
      <c r="E395" s="28" t="s">
        <v>726</v>
      </c>
      <c r="F395" s="27" t="s">
        <v>703</v>
      </c>
      <c r="G395" s="29">
        <v>13890</v>
      </c>
      <c r="H395" s="30">
        <v>20</v>
      </c>
      <c r="I395" s="31">
        <v>49.8</v>
      </c>
      <c r="J395" s="32">
        <f>ROUND(I395-I395*J$3/100,2)</f>
        <v>49.8</v>
      </c>
      <c r="K395" s="33"/>
      <c r="L395" s="33"/>
      <c r="M395" s="34"/>
      <c r="N395" s="27">
        <f>ROUND(SUM(IF(L395+K395=0, J395, L395+K395)*M395),2)</f>
        <v>0</v>
      </c>
      <c r="O395" s="35">
        <v>2025</v>
      </c>
    </row>
    <row r="396" spans="1:15" s="1" customFormat="1" ht="93" customHeight="1" x14ac:dyDescent="0.25">
      <c r="A396" s="25">
        <v>291</v>
      </c>
      <c r="B396" s="26"/>
      <c r="C396" s="27" t="s">
        <v>727</v>
      </c>
      <c r="D396" s="25">
        <v>4606008627520</v>
      </c>
      <c r="E396" s="28" t="s">
        <v>728</v>
      </c>
      <c r="F396" s="27" t="s">
        <v>703</v>
      </c>
      <c r="G396" s="29">
        <v>7320</v>
      </c>
      <c r="H396" s="30">
        <v>20</v>
      </c>
      <c r="I396" s="31">
        <v>49.8</v>
      </c>
      <c r="J396" s="32">
        <f>ROUND(I396-I396*J$3/100,2)</f>
        <v>49.8</v>
      </c>
      <c r="K396" s="33"/>
      <c r="L396" s="33"/>
      <c r="M396" s="34"/>
      <c r="N396" s="27">
        <f>ROUND(SUM(IF(L396+K396=0, J396, L396+K396)*M396),2)</f>
        <v>0</v>
      </c>
      <c r="O396" s="35">
        <v>2025</v>
      </c>
    </row>
    <row r="397" spans="1:15" s="1" customFormat="1" ht="93" customHeight="1" x14ac:dyDescent="0.25">
      <c r="A397" s="25">
        <v>292</v>
      </c>
      <c r="B397" s="26"/>
      <c r="C397" s="27" t="s">
        <v>729</v>
      </c>
      <c r="D397" s="25">
        <v>4606008627544</v>
      </c>
      <c r="E397" s="28" t="s">
        <v>730</v>
      </c>
      <c r="F397" s="27" t="s">
        <v>703</v>
      </c>
      <c r="G397" s="29">
        <v>13260</v>
      </c>
      <c r="H397" s="30">
        <v>20</v>
      </c>
      <c r="I397" s="31">
        <v>49.8</v>
      </c>
      <c r="J397" s="32">
        <f>ROUND(I397-I397*J$3/100,2)</f>
        <v>49.8</v>
      </c>
      <c r="K397" s="33"/>
      <c r="L397" s="33"/>
      <c r="M397" s="34"/>
      <c r="N397" s="27">
        <f>ROUND(SUM(IF(L397+K397=0, J397, L397+K397)*M397),2)</f>
        <v>0</v>
      </c>
      <c r="O397" s="35">
        <v>2025</v>
      </c>
    </row>
    <row r="398" spans="1:15" s="20" customFormat="1" ht="15" customHeight="1" x14ac:dyDescent="0.25">
      <c r="A398" s="21" t="s">
        <v>731</v>
      </c>
      <c r="B398" s="22"/>
      <c r="C398" s="23"/>
      <c r="D398" s="23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</row>
    <row r="399" spans="1:15" s="1" customFormat="1" ht="93" customHeight="1" x14ac:dyDescent="0.25">
      <c r="A399" s="25">
        <v>293</v>
      </c>
      <c r="B399" s="26"/>
      <c r="C399" s="27" t="s">
        <v>732</v>
      </c>
      <c r="D399" s="25">
        <v>4606008498601</v>
      </c>
      <c r="E399" s="28" t="s">
        <v>733</v>
      </c>
      <c r="F399" s="27" t="s">
        <v>734</v>
      </c>
      <c r="G399" s="29">
        <v>1895</v>
      </c>
      <c r="H399" s="30">
        <v>20</v>
      </c>
      <c r="I399" s="31">
        <v>299.99</v>
      </c>
      <c r="J399" s="32">
        <f>ROUND(I399-I399*J$3/100,2)</f>
        <v>299.99</v>
      </c>
      <c r="K399" s="33"/>
      <c r="L399" s="33"/>
      <c r="M399" s="34"/>
      <c r="N399" s="27">
        <f>ROUND(SUM(IF(L399+K399=0, J399, L399+K399)*M399),2)</f>
        <v>0</v>
      </c>
      <c r="O399" s="35">
        <v>2025</v>
      </c>
    </row>
    <row r="400" spans="1:15" s="1" customFormat="1" ht="93" customHeight="1" x14ac:dyDescent="0.25">
      <c r="A400" s="25">
        <v>294</v>
      </c>
      <c r="B400" s="26"/>
      <c r="C400" s="27" t="s">
        <v>735</v>
      </c>
      <c r="D400" s="25">
        <v>4606008556356</v>
      </c>
      <c r="E400" s="28" t="s">
        <v>736</v>
      </c>
      <c r="F400" s="27" t="s">
        <v>734</v>
      </c>
      <c r="G400" s="29">
        <v>2926</v>
      </c>
      <c r="H400" s="30">
        <v>20</v>
      </c>
      <c r="I400" s="31">
        <v>299.99</v>
      </c>
      <c r="J400" s="32">
        <f>ROUND(I400-I400*J$3/100,2)</f>
        <v>299.99</v>
      </c>
      <c r="K400" s="33"/>
      <c r="L400" s="33"/>
      <c r="M400" s="34"/>
      <c r="N400" s="27">
        <f>ROUND(SUM(IF(L400+K400=0, J400, L400+K400)*M400),2)</f>
        <v>0</v>
      </c>
      <c r="O400" s="35">
        <v>2025</v>
      </c>
    </row>
    <row r="401" spans="1:15" s="20" customFormat="1" ht="15" customHeight="1" x14ac:dyDescent="0.25">
      <c r="A401" s="21" t="s">
        <v>737</v>
      </c>
      <c r="B401" s="22"/>
      <c r="C401" s="23"/>
      <c r="D401" s="23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</row>
    <row r="402" spans="1:15" s="1" customFormat="1" ht="93" customHeight="1" x14ac:dyDescent="0.25">
      <c r="A402" s="25">
        <v>295</v>
      </c>
      <c r="B402" s="26"/>
      <c r="C402" s="27" t="s">
        <v>738</v>
      </c>
      <c r="D402" s="25">
        <v>4606008587213</v>
      </c>
      <c r="E402" s="28" t="s">
        <v>739</v>
      </c>
      <c r="F402" s="27" t="s">
        <v>740</v>
      </c>
      <c r="G402" s="29">
        <v>1902</v>
      </c>
      <c r="H402" s="30">
        <v>20</v>
      </c>
      <c r="I402" s="31">
        <v>929</v>
      </c>
      <c r="J402" s="32">
        <f>ROUND(I402-I402*J$3/100,2)</f>
        <v>929</v>
      </c>
      <c r="K402" s="33"/>
      <c r="L402" s="33"/>
      <c r="M402" s="34"/>
      <c r="N402" s="27">
        <f>ROUND(SUM(IF(L402+K402=0, J402, L402+K402)*M402),2)</f>
        <v>0</v>
      </c>
      <c r="O402" s="35">
        <v>2025</v>
      </c>
    </row>
    <row r="403" spans="1:15" s="20" customFormat="1" ht="15" customHeight="1" x14ac:dyDescent="0.25">
      <c r="A403" s="21" t="s">
        <v>741</v>
      </c>
      <c r="B403" s="22"/>
      <c r="C403" s="23"/>
      <c r="D403" s="23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</row>
    <row r="404" spans="1:15" s="1" customFormat="1" ht="93" customHeight="1" x14ac:dyDescent="0.25">
      <c r="A404" s="25">
        <v>296</v>
      </c>
      <c r="B404" s="26"/>
      <c r="C404" s="27" t="s">
        <v>742</v>
      </c>
      <c r="D404" s="25">
        <v>4606008628466</v>
      </c>
      <c r="E404" s="28" t="s">
        <v>743</v>
      </c>
      <c r="F404" s="27" t="s">
        <v>744</v>
      </c>
      <c r="G404" s="29">
        <v>49630</v>
      </c>
      <c r="H404" s="30">
        <v>20</v>
      </c>
      <c r="I404" s="31">
        <v>27</v>
      </c>
      <c r="J404" s="32">
        <f>ROUND(I404-I404*J$3/100,2)</f>
        <v>27</v>
      </c>
      <c r="K404" s="33"/>
      <c r="L404" s="33"/>
      <c r="M404" s="34"/>
      <c r="N404" s="27">
        <f>ROUND(SUM(IF(L404+K404=0, J404, L404+K404)*M404),2)</f>
        <v>0</v>
      </c>
      <c r="O404" s="35">
        <v>2025</v>
      </c>
    </row>
    <row r="405" spans="1:15" s="20" customFormat="1" ht="15" customHeight="1" x14ac:dyDescent="0.25">
      <c r="A405" s="21" t="s">
        <v>745</v>
      </c>
      <c r="B405" s="22"/>
      <c r="C405" s="23"/>
      <c r="D405" s="23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</row>
    <row r="406" spans="1:15" s="1" customFormat="1" ht="93" customHeight="1" x14ac:dyDescent="0.25">
      <c r="A406" s="25">
        <v>297</v>
      </c>
      <c r="B406" s="26"/>
      <c r="C406" s="27" t="s">
        <v>746</v>
      </c>
      <c r="D406" s="25">
        <v>4606008628527</v>
      </c>
      <c r="E406" s="28" t="s">
        <v>747</v>
      </c>
      <c r="F406" s="27" t="s">
        <v>748</v>
      </c>
      <c r="G406" s="29">
        <v>20556</v>
      </c>
      <c r="H406" s="30">
        <v>20</v>
      </c>
      <c r="I406" s="31">
        <v>24.99</v>
      </c>
      <c r="J406" s="32">
        <f>ROUND(I406-I406*J$3/100,2)</f>
        <v>24.99</v>
      </c>
      <c r="K406" s="33"/>
      <c r="L406" s="33"/>
      <c r="M406" s="34"/>
      <c r="N406" s="27">
        <f>ROUND(SUM(IF(L406+K406=0, J406, L406+K406)*M406),2)</f>
        <v>0</v>
      </c>
      <c r="O406" s="35">
        <v>2025</v>
      </c>
    </row>
    <row r="407" spans="1:15" s="20" customFormat="1" ht="15" customHeight="1" x14ac:dyDescent="0.25">
      <c r="A407" s="21" t="s">
        <v>749</v>
      </c>
      <c r="B407" s="22"/>
      <c r="C407" s="23"/>
      <c r="D407" s="23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</row>
    <row r="408" spans="1:15" s="1" customFormat="1" ht="93" customHeight="1" x14ac:dyDescent="0.25">
      <c r="A408" s="25">
        <v>298</v>
      </c>
      <c r="B408" s="26"/>
      <c r="C408" s="27" t="s">
        <v>750</v>
      </c>
      <c r="D408" s="25">
        <v>4606008628459</v>
      </c>
      <c r="E408" s="28" t="s">
        <v>751</v>
      </c>
      <c r="F408" s="27" t="s">
        <v>744</v>
      </c>
      <c r="G408" s="29">
        <v>49630</v>
      </c>
      <c r="H408" s="30">
        <v>20</v>
      </c>
      <c r="I408" s="31">
        <v>27</v>
      </c>
      <c r="J408" s="32">
        <f>ROUND(I408-I408*J$3/100,2)</f>
        <v>27</v>
      </c>
      <c r="K408" s="33"/>
      <c r="L408" s="33"/>
      <c r="M408" s="34"/>
      <c r="N408" s="27">
        <f>ROUND(SUM(IF(L408+K408=0, J408, L408+K408)*M408),2)</f>
        <v>0</v>
      </c>
      <c r="O408" s="35">
        <v>2025</v>
      </c>
    </row>
    <row r="409" spans="1:15" s="20" customFormat="1" ht="15" customHeight="1" x14ac:dyDescent="0.25">
      <c r="A409" s="21" t="s">
        <v>752</v>
      </c>
      <c r="B409" s="22"/>
      <c r="C409" s="23"/>
      <c r="D409" s="23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</row>
    <row r="410" spans="1:15" s="1" customFormat="1" ht="93" customHeight="1" x14ac:dyDescent="0.25">
      <c r="A410" s="25">
        <v>299</v>
      </c>
      <c r="B410" s="26"/>
      <c r="C410" s="27" t="s">
        <v>753</v>
      </c>
      <c r="D410" s="25">
        <v>4606008577580</v>
      </c>
      <c r="E410" s="28" t="s">
        <v>754</v>
      </c>
      <c r="F410" s="27" t="s">
        <v>755</v>
      </c>
      <c r="G410" s="29">
        <v>6066</v>
      </c>
      <c r="H410" s="30">
        <v>20</v>
      </c>
      <c r="I410" s="31">
        <v>107</v>
      </c>
      <c r="J410" s="32">
        <f>ROUND(I410-I410*J$3/100,2)</f>
        <v>107</v>
      </c>
      <c r="K410" s="33"/>
      <c r="L410" s="33"/>
      <c r="M410" s="34"/>
      <c r="N410" s="27">
        <f>ROUND(SUM(IF(L410+K410=0, J410, L410+K410)*M410),2)</f>
        <v>0</v>
      </c>
      <c r="O410" s="35">
        <v>2025</v>
      </c>
    </row>
    <row r="411" spans="1:15" s="20" customFormat="1" ht="15" customHeight="1" x14ac:dyDescent="0.25">
      <c r="A411" s="21" t="s">
        <v>756</v>
      </c>
      <c r="B411" s="22"/>
      <c r="C411" s="23"/>
      <c r="D411" s="23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</row>
    <row r="412" spans="1:15" s="1" customFormat="1" ht="93" customHeight="1" x14ac:dyDescent="0.25">
      <c r="A412" s="25">
        <v>300</v>
      </c>
      <c r="B412" s="26"/>
      <c r="C412" s="27" t="s">
        <v>757</v>
      </c>
      <c r="D412" s="25">
        <v>4606008519184</v>
      </c>
      <c r="E412" s="28" t="s">
        <v>758</v>
      </c>
      <c r="F412" s="27" t="s">
        <v>759</v>
      </c>
      <c r="G412" s="29">
        <v>14580</v>
      </c>
      <c r="H412" s="30">
        <v>20</v>
      </c>
      <c r="I412" s="31">
        <v>31.9</v>
      </c>
      <c r="J412" s="32">
        <f>ROUND(I412-I412*J$3/100,2)</f>
        <v>31.9</v>
      </c>
      <c r="K412" s="33"/>
      <c r="L412" s="33"/>
      <c r="M412" s="34"/>
      <c r="N412" s="27">
        <f>ROUND(SUM(IF(L412+K412=0, J412, L412+K412)*M412),2)</f>
        <v>0</v>
      </c>
      <c r="O412" s="35">
        <v>2025</v>
      </c>
    </row>
    <row r="413" spans="1:15" s="1" customFormat="1" ht="93" customHeight="1" x14ac:dyDescent="0.25">
      <c r="A413" s="25">
        <v>301</v>
      </c>
      <c r="B413" s="26"/>
      <c r="C413" s="27" t="s">
        <v>760</v>
      </c>
      <c r="D413" s="25">
        <v>4606008519191</v>
      </c>
      <c r="E413" s="28" t="s">
        <v>761</v>
      </c>
      <c r="F413" s="27" t="s">
        <v>759</v>
      </c>
      <c r="G413" s="29">
        <v>14472</v>
      </c>
      <c r="H413" s="30">
        <v>20</v>
      </c>
      <c r="I413" s="31">
        <v>31.9</v>
      </c>
      <c r="J413" s="32">
        <f>ROUND(I413-I413*J$3/100,2)</f>
        <v>31.9</v>
      </c>
      <c r="K413" s="33"/>
      <c r="L413" s="33"/>
      <c r="M413" s="34"/>
      <c r="N413" s="27">
        <f>ROUND(SUM(IF(L413+K413=0, J413, L413+K413)*M413),2)</f>
        <v>0</v>
      </c>
      <c r="O413" s="35">
        <v>2025</v>
      </c>
    </row>
    <row r="414" spans="1:15" s="20" customFormat="1" ht="15" customHeight="1" x14ac:dyDescent="0.25">
      <c r="A414" s="21" t="s">
        <v>762</v>
      </c>
      <c r="B414" s="22"/>
      <c r="C414" s="23"/>
      <c r="D414" s="23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</row>
    <row r="415" spans="1:15" s="1" customFormat="1" ht="93" customHeight="1" x14ac:dyDescent="0.25">
      <c r="A415" s="25">
        <v>302</v>
      </c>
      <c r="B415" s="26"/>
      <c r="C415" s="27" t="s">
        <v>763</v>
      </c>
      <c r="D415" s="25">
        <v>4606008519221</v>
      </c>
      <c r="E415" s="28" t="s">
        <v>764</v>
      </c>
      <c r="F415" s="27" t="s">
        <v>759</v>
      </c>
      <c r="G415" s="29">
        <v>9588</v>
      </c>
      <c r="H415" s="30">
        <v>20</v>
      </c>
      <c r="I415" s="31">
        <v>31.9</v>
      </c>
      <c r="J415" s="32">
        <f>ROUND(I415-I415*J$3/100,2)</f>
        <v>31.9</v>
      </c>
      <c r="K415" s="33"/>
      <c r="L415" s="33"/>
      <c r="M415" s="34"/>
      <c r="N415" s="27">
        <f>ROUND(SUM(IF(L415+K415=0, J415, L415+K415)*M415),2)</f>
        <v>0</v>
      </c>
      <c r="O415" s="35">
        <v>2025</v>
      </c>
    </row>
    <row r="416" spans="1:15" s="1" customFormat="1" ht="93" customHeight="1" x14ac:dyDescent="0.25">
      <c r="A416" s="25">
        <v>303</v>
      </c>
      <c r="B416" s="26"/>
      <c r="C416" s="27" t="s">
        <v>765</v>
      </c>
      <c r="D416" s="25">
        <v>4606008519238</v>
      </c>
      <c r="E416" s="28" t="s">
        <v>766</v>
      </c>
      <c r="F416" s="27" t="s">
        <v>759</v>
      </c>
      <c r="G416" s="29">
        <v>7392</v>
      </c>
      <c r="H416" s="30">
        <v>20</v>
      </c>
      <c r="I416" s="31">
        <v>31.9</v>
      </c>
      <c r="J416" s="32">
        <f>ROUND(I416-I416*J$3/100,2)</f>
        <v>31.9</v>
      </c>
      <c r="K416" s="33"/>
      <c r="L416" s="33"/>
      <c r="M416" s="34"/>
      <c r="N416" s="27">
        <f>ROUND(SUM(IF(L416+K416=0, J416, L416+K416)*M416),2)</f>
        <v>0</v>
      </c>
      <c r="O416" s="35">
        <v>2025</v>
      </c>
    </row>
    <row r="417" spans="1:15" s="20" customFormat="1" ht="15" customHeight="1" x14ac:dyDescent="0.25">
      <c r="A417" s="21" t="s">
        <v>767</v>
      </c>
      <c r="B417" s="22"/>
      <c r="C417" s="23"/>
      <c r="D417" s="23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</row>
    <row r="418" spans="1:15" s="1" customFormat="1" ht="93" customHeight="1" x14ac:dyDescent="0.25">
      <c r="A418" s="25">
        <v>304</v>
      </c>
      <c r="B418" s="26"/>
      <c r="C418" s="27" t="s">
        <v>768</v>
      </c>
      <c r="D418" s="25">
        <v>4606008628480</v>
      </c>
      <c r="E418" s="28" t="s">
        <v>769</v>
      </c>
      <c r="F418" s="27" t="s">
        <v>759</v>
      </c>
      <c r="G418" s="29">
        <v>39816</v>
      </c>
      <c r="H418" s="30">
        <v>20</v>
      </c>
      <c r="I418" s="31">
        <v>31.4</v>
      </c>
      <c r="J418" s="32">
        <f>ROUND(I418-I418*J$3/100,2)</f>
        <v>31.4</v>
      </c>
      <c r="K418" s="33"/>
      <c r="L418" s="33"/>
      <c r="M418" s="34"/>
      <c r="N418" s="27">
        <f>ROUND(SUM(IF(L418+K418=0, J418, L418+K418)*M418),2)</f>
        <v>0</v>
      </c>
      <c r="O418" s="35">
        <v>2025</v>
      </c>
    </row>
    <row r="419" spans="1:15" s="20" customFormat="1" ht="15" customHeight="1" x14ac:dyDescent="0.25">
      <c r="A419" s="21" t="s">
        <v>770</v>
      </c>
      <c r="B419" s="22"/>
      <c r="C419" s="23"/>
      <c r="D419" s="23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</row>
    <row r="420" spans="1:15" s="1" customFormat="1" ht="93" customHeight="1" x14ac:dyDescent="0.25">
      <c r="A420" s="25">
        <v>305</v>
      </c>
      <c r="B420" s="26"/>
      <c r="C420" s="27" t="s">
        <v>771</v>
      </c>
      <c r="D420" s="25">
        <v>4606008611161</v>
      </c>
      <c r="E420" s="28" t="s">
        <v>772</v>
      </c>
      <c r="F420" s="27" t="s">
        <v>773</v>
      </c>
      <c r="G420" s="29">
        <v>4988</v>
      </c>
      <c r="H420" s="30">
        <v>20</v>
      </c>
      <c r="I420" s="31">
        <v>176.13</v>
      </c>
      <c r="J420" s="32">
        <f>ROUND(I420-I420*J$3/100,2)</f>
        <v>176.13</v>
      </c>
      <c r="K420" s="33"/>
      <c r="L420" s="33"/>
      <c r="M420" s="34"/>
      <c r="N420" s="27">
        <f>ROUND(SUM(IF(L420+K420=0, J420, L420+K420)*M420),2)</f>
        <v>0</v>
      </c>
      <c r="O420" s="35">
        <v>2025</v>
      </c>
    </row>
    <row r="421" spans="1:15" s="20" customFormat="1" ht="15" customHeight="1" x14ac:dyDescent="0.25">
      <c r="A421" s="21" t="s">
        <v>774</v>
      </c>
      <c r="B421" s="22"/>
      <c r="C421" s="23"/>
      <c r="D421" s="23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</row>
    <row r="422" spans="1:15" s="1" customFormat="1" ht="93" customHeight="1" x14ac:dyDescent="0.25">
      <c r="A422" s="25">
        <v>306</v>
      </c>
      <c r="B422" s="26"/>
      <c r="C422" s="27" t="s">
        <v>775</v>
      </c>
      <c r="D422" s="25">
        <v>4606008611178</v>
      </c>
      <c r="E422" s="28" t="s">
        <v>776</v>
      </c>
      <c r="F422" s="27" t="s">
        <v>777</v>
      </c>
      <c r="G422" s="29">
        <v>5965</v>
      </c>
      <c r="H422" s="30">
        <v>20</v>
      </c>
      <c r="I422" s="31">
        <v>102.95</v>
      </c>
      <c r="J422" s="32">
        <f>ROUND(I422-I422*J$3/100,2)</f>
        <v>102.95</v>
      </c>
      <c r="K422" s="33"/>
      <c r="L422" s="33"/>
      <c r="M422" s="34"/>
      <c r="N422" s="27">
        <f>ROUND(SUM(IF(L422+K422=0, J422, L422+K422)*M422),2)</f>
        <v>0</v>
      </c>
      <c r="O422" s="35">
        <v>2025</v>
      </c>
    </row>
    <row r="423" spans="1:15" s="1" customFormat="1" ht="93" customHeight="1" x14ac:dyDescent="0.25">
      <c r="A423" s="25">
        <v>307</v>
      </c>
      <c r="B423" s="26"/>
      <c r="C423" s="27" t="s">
        <v>778</v>
      </c>
      <c r="D423" s="25">
        <v>4606008611185</v>
      </c>
      <c r="E423" s="28" t="s">
        <v>779</v>
      </c>
      <c r="F423" s="27" t="s">
        <v>777</v>
      </c>
      <c r="G423" s="29">
        <v>6060</v>
      </c>
      <c r="H423" s="30">
        <v>20</v>
      </c>
      <c r="I423" s="31">
        <v>102.95</v>
      </c>
      <c r="J423" s="32">
        <f>ROUND(I423-I423*J$3/100,2)</f>
        <v>102.95</v>
      </c>
      <c r="K423" s="33"/>
      <c r="L423" s="33"/>
      <c r="M423" s="34"/>
      <c r="N423" s="27">
        <f>ROUND(SUM(IF(L423+K423=0, J423, L423+K423)*M423),2)</f>
        <v>0</v>
      </c>
      <c r="O423" s="35">
        <v>2025</v>
      </c>
    </row>
    <row r="424" spans="1:15" s="20" customFormat="1" ht="15" customHeight="1" x14ac:dyDescent="0.25">
      <c r="A424" s="21" t="s">
        <v>780</v>
      </c>
      <c r="B424" s="22"/>
      <c r="C424" s="23"/>
      <c r="D424" s="23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</row>
    <row r="425" spans="1:15" s="1" customFormat="1" ht="93" customHeight="1" x14ac:dyDescent="0.25">
      <c r="A425" s="25">
        <v>308</v>
      </c>
      <c r="B425" s="26"/>
      <c r="C425" s="27" t="s">
        <v>781</v>
      </c>
      <c r="D425" s="25">
        <v>4606008611093</v>
      </c>
      <c r="E425" s="28" t="s">
        <v>782</v>
      </c>
      <c r="F425" s="27" t="s">
        <v>777</v>
      </c>
      <c r="G425" s="29">
        <v>9607</v>
      </c>
      <c r="H425" s="30">
        <v>20</v>
      </c>
      <c r="I425" s="31">
        <v>92.69</v>
      </c>
      <c r="J425" s="32">
        <f>ROUND(I425-I425*J$3/100,2)</f>
        <v>92.69</v>
      </c>
      <c r="K425" s="33"/>
      <c r="L425" s="33"/>
      <c r="M425" s="34"/>
      <c r="N425" s="27">
        <f>ROUND(SUM(IF(L425+K425=0, J425, L425+K425)*M425),2)</f>
        <v>0</v>
      </c>
      <c r="O425" s="35">
        <v>2025</v>
      </c>
    </row>
    <row r="426" spans="1:15" s="1" customFormat="1" ht="93" customHeight="1" x14ac:dyDescent="0.25">
      <c r="A426" s="25">
        <v>309</v>
      </c>
      <c r="B426" s="26"/>
      <c r="C426" s="27" t="s">
        <v>783</v>
      </c>
      <c r="D426" s="25">
        <v>4606008611109</v>
      </c>
      <c r="E426" s="28" t="s">
        <v>784</v>
      </c>
      <c r="F426" s="27" t="s">
        <v>777</v>
      </c>
      <c r="G426" s="29">
        <v>11889</v>
      </c>
      <c r="H426" s="30">
        <v>20</v>
      </c>
      <c r="I426" s="31">
        <v>92.69</v>
      </c>
      <c r="J426" s="32">
        <f>ROUND(I426-I426*J$3/100,2)</f>
        <v>92.69</v>
      </c>
      <c r="K426" s="33"/>
      <c r="L426" s="33"/>
      <c r="M426" s="34"/>
      <c r="N426" s="27">
        <f>ROUND(SUM(IF(L426+K426=0, J426, L426+K426)*M426),2)</f>
        <v>0</v>
      </c>
      <c r="O426" s="35">
        <v>2025</v>
      </c>
    </row>
    <row r="427" spans="1:15" s="1" customFormat="1" ht="93" customHeight="1" x14ac:dyDescent="0.25">
      <c r="A427" s="25">
        <v>310</v>
      </c>
      <c r="B427" s="26"/>
      <c r="C427" s="27" t="s">
        <v>785</v>
      </c>
      <c r="D427" s="25">
        <v>4606008611123</v>
      </c>
      <c r="E427" s="28" t="s">
        <v>786</v>
      </c>
      <c r="F427" s="27" t="s">
        <v>777</v>
      </c>
      <c r="G427" s="29">
        <v>8919</v>
      </c>
      <c r="H427" s="30">
        <v>20</v>
      </c>
      <c r="I427" s="31">
        <v>92.69</v>
      </c>
      <c r="J427" s="32">
        <f>ROUND(I427-I427*J$3/100,2)</f>
        <v>92.69</v>
      </c>
      <c r="K427" s="33"/>
      <c r="L427" s="33"/>
      <c r="M427" s="34"/>
      <c r="N427" s="27">
        <f>ROUND(SUM(IF(L427+K427=0, J427, L427+K427)*M427),2)</f>
        <v>0</v>
      </c>
      <c r="O427" s="35">
        <v>2025</v>
      </c>
    </row>
    <row r="428" spans="1:15" s="1" customFormat="1" ht="93" customHeight="1" x14ac:dyDescent="0.25">
      <c r="A428" s="25">
        <v>311</v>
      </c>
      <c r="B428" s="26"/>
      <c r="C428" s="27" t="s">
        <v>787</v>
      </c>
      <c r="D428" s="25">
        <v>4606008634115</v>
      </c>
      <c r="E428" s="28" t="s">
        <v>788</v>
      </c>
      <c r="F428" s="27" t="s">
        <v>777</v>
      </c>
      <c r="G428" s="29">
        <v>6108</v>
      </c>
      <c r="H428" s="30">
        <v>20</v>
      </c>
      <c r="I428" s="31">
        <v>92.69</v>
      </c>
      <c r="J428" s="32">
        <f>ROUND(I428-I428*J$3/100,2)</f>
        <v>92.69</v>
      </c>
      <c r="K428" s="33"/>
      <c r="L428" s="33"/>
      <c r="M428" s="34"/>
      <c r="N428" s="27">
        <f>ROUND(SUM(IF(L428+K428=0, J428, L428+K428)*M428),2)</f>
        <v>0</v>
      </c>
      <c r="O428" s="35">
        <v>2025</v>
      </c>
    </row>
    <row r="429" spans="1:15" s="1" customFormat="1" ht="93" customHeight="1" x14ac:dyDescent="0.25">
      <c r="A429" s="25">
        <v>312</v>
      </c>
      <c r="B429" s="26"/>
      <c r="C429" s="27" t="s">
        <v>789</v>
      </c>
      <c r="D429" s="25">
        <v>4606008634122</v>
      </c>
      <c r="E429" s="28" t="s">
        <v>790</v>
      </c>
      <c r="F429" s="27" t="s">
        <v>777</v>
      </c>
      <c r="G429" s="29">
        <v>6082</v>
      </c>
      <c r="H429" s="30">
        <v>20</v>
      </c>
      <c r="I429" s="31">
        <v>92.69</v>
      </c>
      <c r="J429" s="32">
        <f>ROUND(I429-I429*J$3/100,2)</f>
        <v>92.69</v>
      </c>
      <c r="K429" s="33"/>
      <c r="L429" s="33"/>
      <c r="M429" s="34"/>
      <c r="N429" s="27">
        <f>ROUND(SUM(IF(L429+K429=0, J429, L429+K429)*M429),2)</f>
        <v>0</v>
      </c>
      <c r="O429" s="35">
        <v>2025</v>
      </c>
    </row>
    <row r="430" spans="1:15" s="20" customFormat="1" ht="15" customHeight="1" x14ac:dyDescent="0.25">
      <c r="A430" s="21" t="s">
        <v>791</v>
      </c>
      <c r="B430" s="22"/>
      <c r="C430" s="23"/>
      <c r="D430" s="23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</row>
    <row r="431" spans="1:15" s="1" customFormat="1" ht="93" customHeight="1" x14ac:dyDescent="0.25">
      <c r="A431" s="25">
        <v>313</v>
      </c>
      <c r="B431" s="26"/>
      <c r="C431" s="27" t="s">
        <v>792</v>
      </c>
      <c r="D431" s="25">
        <v>4606008611147</v>
      </c>
      <c r="E431" s="28" t="s">
        <v>793</v>
      </c>
      <c r="F431" s="27" t="s">
        <v>699</v>
      </c>
      <c r="G431" s="29">
        <v>4810</v>
      </c>
      <c r="H431" s="30">
        <v>20</v>
      </c>
      <c r="I431" s="31">
        <v>177.06</v>
      </c>
      <c r="J431" s="32">
        <f>ROUND(I431-I431*J$3/100,2)</f>
        <v>177.06</v>
      </c>
      <c r="K431" s="33"/>
      <c r="L431" s="33"/>
      <c r="M431" s="34"/>
      <c r="N431" s="27">
        <f>ROUND(SUM(IF(L431+K431=0, J431, L431+K431)*M431),2)</f>
        <v>0</v>
      </c>
      <c r="O431" s="35">
        <v>2025</v>
      </c>
    </row>
    <row r="432" spans="1:15" s="20" customFormat="1" ht="15" customHeight="1" x14ac:dyDescent="0.25">
      <c r="A432" s="21" t="s">
        <v>794</v>
      </c>
      <c r="B432" s="22"/>
      <c r="C432" s="23"/>
      <c r="D432" s="23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</row>
    <row r="433" spans="1:15" s="1" customFormat="1" ht="93" customHeight="1" x14ac:dyDescent="0.25">
      <c r="A433" s="25">
        <v>314</v>
      </c>
      <c r="B433" s="26"/>
      <c r="C433" s="27" t="s">
        <v>795</v>
      </c>
      <c r="D433" s="25">
        <v>4606008572813</v>
      </c>
      <c r="E433" s="28" t="s">
        <v>796</v>
      </c>
      <c r="F433" s="27" t="s">
        <v>755</v>
      </c>
      <c r="G433" s="29">
        <v>16903</v>
      </c>
      <c r="H433" s="30">
        <v>20</v>
      </c>
      <c r="I433" s="31">
        <v>171.47</v>
      </c>
      <c r="J433" s="32">
        <f>ROUND(I433-I433*J$3/100,2)</f>
        <v>171.47</v>
      </c>
      <c r="K433" s="33"/>
      <c r="L433" s="33"/>
      <c r="M433" s="34"/>
      <c r="N433" s="27">
        <f>ROUND(SUM(IF(L433+K433=0, J433, L433+K433)*M433),2)</f>
        <v>0</v>
      </c>
      <c r="O433" s="35">
        <v>2025</v>
      </c>
    </row>
    <row r="434" spans="1:15" s="20" customFormat="1" ht="15" customHeight="1" x14ac:dyDescent="0.25">
      <c r="A434" s="21" t="s">
        <v>797</v>
      </c>
      <c r="B434" s="22"/>
      <c r="C434" s="23"/>
      <c r="D434" s="23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</row>
    <row r="435" spans="1:15" s="1" customFormat="1" ht="93" customHeight="1" x14ac:dyDescent="0.25">
      <c r="A435" s="25">
        <v>315</v>
      </c>
      <c r="B435" s="26"/>
      <c r="C435" s="27" t="s">
        <v>798</v>
      </c>
      <c r="D435" s="25">
        <v>4606008572783</v>
      </c>
      <c r="E435" s="28" t="s">
        <v>799</v>
      </c>
      <c r="F435" s="27" t="s">
        <v>755</v>
      </c>
      <c r="G435" s="29">
        <v>14579</v>
      </c>
      <c r="H435" s="30">
        <v>20</v>
      </c>
      <c r="I435" s="31">
        <v>179.99</v>
      </c>
      <c r="J435" s="32">
        <f>ROUND(I435-I435*J$3/100,2)</f>
        <v>179.99</v>
      </c>
      <c r="K435" s="33"/>
      <c r="L435" s="33"/>
      <c r="M435" s="34"/>
      <c r="N435" s="27">
        <f>ROUND(SUM(IF(L435+K435=0, J435, L435+K435)*M435),2)</f>
        <v>0</v>
      </c>
      <c r="O435" s="35">
        <v>2025</v>
      </c>
    </row>
    <row r="436" spans="1:15" s="20" customFormat="1" ht="15" customHeight="1" x14ac:dyDescent="0.25">
      <c r="A436" s="21" t="s">
        <v>800</v>
      </c>
      <c r="B436" s="22"/>
      <c r="C436" s="23"/>
      <c r="D436" s="23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</row>
    <row r="437" spans="1:15" s="1" customFormat="1" ht="93" customHeight="1" x14ac:dyDescent="0.25">
      <c r="A437" s="25">
        <v>316</v>
      </c>
      <c r="B437" s="26"/>
      <c r="C437" s="27" t="s">
        <v>801</v>
      </c>
      <c r="D437" s="25">
        <v>4606008572790</v>
      </c>
      <c r="E437" s="28" t="s">
        <v>802</v>
      </c>
      <c r="F437" s="27" t="s">
        <v>755</v>
      </c>
      <c r="G437" s="29">
        <v>9552</v>
      </c>
      <c r="H437" s="30">
        <v>20</v>
      </c>
      <c r="I437" s="31">
        <v>179.99</v>
      </c>
      <c r="J437" s="32">
        <f>ROUND(I437-I437*J$3/100,2)</f>
        <v>179.99</v>
      </c>
      <c r="K437" s="33"/>
      <c r="L437" s="33"/>
      <c r="M437" s="34"/>
      <c r="N437" s="27">
        <f>ROUND(SUM(IF(L437+K437=0, J437, L437+K437)*M437),2)</f>
        <v>0</v>
      </c>
      <c r="O437" s="35">
        <v>2025</v>
      </c>
    </row>
    <row r="438" spans="1:15" s="20" customFormat="1" ht="15" customHeight="1" x14ac:dyDescent="0.25">
      <c r="A438" s="21" t="s">
        <v>803</v>
      </c>
      <c r="B438" s="22"/>
      <c r="C438" s="23"/>
      <c r="D438" s="23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</row>
    <row r="439" spans="1:15" s="1" customFormat="1" ht="93" customHeight="1" x14ac:dyDescent="0.25">
      <c r="A439" s="25">
        <v>317</v>
      </c>
      <c r="B439" s="26"/>
      <c r="C439" s="27" t="s">
        <v>804</v>
      </c>
      <c r="D439" s="25">
        <v>4606008572806</v>
      </c>
      <c r="E439" s="28" t="s">
        <v>805</v>
      </c>
      <c r="F439" s="27" t="s">
        <v>755</v>
      </c>
      <c r="G439" s="29">
        <v>16763</v>
      </c>
      <c r="H439" s="30">
        <v>20</v>
      </c>
      <c r="I439" s="31">
        <v>137.87</v>
      </c>
      <c r="J439" s="32">
        <f>ROUND(I439-I439*J$3/100,2)</f>
        <v>137.87</v>
      </c>
      <c r="K439" s="33"/>
      <c r="L439" s="33"/>
      <c r="M439" s="34"/>
      <c r="N439" s="27">
        <f>ROUND(SUM(IF(L439+K439=0, J439, L439+K439)*M439),2)</f>
        <v>0</v>
      </c>
      <c r="O439" s="35">
        <v>2025</v>
      </c>
    </row>
    <row r="440" spans="1:15" s="20" customFormat="1" ht="15" customHeight="1" x14ac:dyDescent="0.25">
      <c r="A440" s="21" t="s">
        <v>806</v>
      </c>
      <c r="B440" s="22"/>
      <c r="C440" s="23"/>
      <c r="D440" s="23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</row>
    <row r="441" spans="1:15" s="1" customFormat="1" ht="93" customHeight="1" x14ac:dyDescent="0.25">
      <c r="A441" s="25">
        <v>318</v>
      </c>
      <c r="B441" s="26"/>
      <c r="C441" s="27" t="s">
        <v>807</v>
      </c>
      <c r="D441" s="25">
        <v>4606008632869</v>
      </c>
      <c r="E441" s="28" t="s">
        <v>808</v>
      </c>
      <c r="F441" s="27" t="s">
        <v>809</v>
      </c>
      <c r="G441" s="29">
        <v>60372</v>
      </c>
      <c r="H441" s="30">
        <v>20</v>
      </c>
      <c r="I441" s="31">
        <v>11.99</v>
      </c>
      <c r="J441" s="32">
        <f>ROUND(I441-I441*J$3/100,2)</f>
        <v>11.99</v>
      </c>
      <c r="K441" s="33"/>
      <c r="L441" s="33"/>
      <c r="M441" s="34"/>
      <c r="N441" s="27">
        <f>ROUND(SUM(IF(L441+K441=0, J441, L441+K441)*M441),2)</f>
        <v>0</v>
      </c>
      <c r="O441" s="35">
        <v>2025</v>
      </c>
    </row>
    <row r="442" spans="1:15" s="1" customFormat="1" ht="93" customHeight="1" x14ac:dyDescent="0.25">
      <c r="A442" s="25">
        <v>319</v>
      </c>
      <c r="B442" s="26"/>
      <c r="C442" s="27" t="s">
        <v>810</v>
      </c>
      <c r="D442" s="25">
        <v>4606008632883</v>
      </c>
      <c r="E442" s="28" t="s">
        <v>811</v>
      </c>
      <c r="F442" s="27" t="s">
        <v>809</v>
      </c>
      <c r="G442" s="29">
        <v>51732</v>
      </c>
      <c r="H442" s="30">
        <v>20</v>
      </c>
      <c r="I442" s="31">
        <v>11.99</v>
      </c>
      <c r="J442" s="32">
        <f>ROUND(I442-I442*J$3/100,2)</f>
        <v>11.99</v>
      </c>
      <c r="K442" s="33"/>
      <c r="L442" s="33"/>
      <c r="M442" s="34"/>
      <c r="N442" s="27">
        <f>ROUND(SUM(IF(L442+K442=0, J442, L442+K442)*M442),2)</f>
        <v>0</v>
      </c>
      <c r="O442" s="35">
        <v>2025</v>
      </c>
    </row>
    <row r="443" spans="1:15" s="1" customFormat="1" ht="93" customHeight="1" x14ac:dyDescent="0.25">
      <c r="A443" s="25">
        <v>320</v>
      </c>
      <c r="B443" s="26"/>
      <c r="C443" s="27" t="s">
        <v>812</v>
      </c>
      <c r="D443" s="25">
        <v>4606008632906</v>
      </c>
      <c r="E443" s="28" t="s">
        <v>813</v>
      </c>
      <c r="F443" s="27" t="s">
        <v>809</v>
      </c>
      <c r="G443" s="29">
        <v>66132</v>
      </c>
      <c r="H443" s="30">
        <v>20</v>
      </c>
      <c r="I443" s="31">
        <v>11.99</v>
      </c>
      <c r="J443" s="32">
        <f>ROUND(I443-I443*J$3/100,2)</f>
        <v>11.99</v>
      </c>
      <c r="K443" s="33"/>
      <c r="L443" s="33"/>
      <c r="M443" s="34"/>
      <c r="N443" s="27">
        <f>ROUND(SUM(IF(L443+K443=0, J443, L443+K443)*M443),2)</f>
        <v>0</v>
      </c>
      <c r="O443" s="35">
        <v>2025</v>
      </c>
    </row>
    <row r="444" spans="1:15" s="20" customFormat="1" ht="15" customHeight="1" x14ac:dyDescent="0.25">
      <c r="A444" s="21" t="s">
        <v>814</v>
      </c>
      <c r="B444" s="22"/>
      <c r="C444" s="23"/>
      <c r="D444" s="23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</row>
    <row r="445" spans="1:15" s="1" customFormat="1" ht="93" customHeight="1" x14ac:dyDescent="0.25">
      <c r="A445" s="25">
        <v>321</v>
      </c>
      <c r="B445" s="26"/>
      <c r="C445" s="27" t="s">
        <v>815</v>
      </c>
      <c r="D445" s="25">
        <v>4606008632920</v>
      </c>
      <c r="E445" s="28" t="s">
        <v>816</v>
      </c>
      <c r="F445" s="27" t="s">
        <v>809</v>
      </c>
      <c r="G445" s="29">
        <v>41004</v>
      </c>
      <c r="H445" s="30">
        <v>20</v>
      </c>
      <c r="I445" s="31">
        <v>14.99</v>
      </c>
      <c r="J445" s="32">
        <f>ROUND(I445-I445*J$3/100,2)</f>
        <v>14.99</v>
      </c>
      <c r="K445" s="33"/>
      <c r="L445" s="33"/>
      <c r="M445" s="34"/>
      <c r="N445" s="27">
        <f>ROUND(SUM(IF(L445+K445=0, J445, L445+K445)*M445),2)</f>
        <v>0</v>
      </c>
      <c r="O445" s="35">
        <v>2025</v>
      </c>
    </row>
    <row r="446" spans="1:15" s="20" customFormat="1" ht="15" customHeight="1" x14ac:dyDescent="0.25">
      <c r="A446" s="21" t="s">
        <v>817</v>
      </c>
      <c r="B446" s="22"/>
      <c r="C446" s="23"/>
      <c r="D446" s="23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</row>
    <row r="447" spans="1:15" s="1" customFormat="1" ht="93" customHeight="1" x14ac:dyDescent="0.25">
      <c r="A447" s="25">
        <v>322</v>
      </c>
      <c r="B447" s="26"/>
      <c r="C447" s="27" t="s">
        <v>818</v>
      </c>
      <c r="D447" s="25">
        <v>4606008632944</v>
      </c>
      <c r="E447" s="28" t="s">
        <v>819</v>
      </c>
      <c r="F447" s="27" t="s">
        <v>809</v>
      </c>
      <c r="G447" s="29">
        <v>67536</v>
      </c>
      <c r="H447" s="30">
        <v>20</v>
      </c>
      <c r="I447" s="31">
        <v>12.7</v>
      </c>
      <c r="J447" s="32">
        <f>ROUND(I447-I447*J$3/100,2)</f>
        <v>12.7</v>
      </c>
      <c r="K447" s="33"/>
      <c r="L447" s="33"/>
      <c r="M447" s="34"/>
      <c r="N447" s="27">
        <f>ROUND(SUM(IF(L447+K447=0, J447, L447+K447)*M447),2)</f>
        <v>0</v>
      </c>
      <c r="O447" s="35">
        <v>2025</v>
      </c>
    </row>
    <row r="448" spans="1:15" s="1" customFormat="1" ht="93" customHeight="1" x14ac:dyDescent="0.25">
      <c r="A448" s="25">
        <v>323</v>
      </c>
      <c r="B448" s="26"/>
      <c r="C448" s="27" t="s">
        <v>820</v>
      </c>
      <c r="D448" s="25">
        <v>4606008632968</v>
      </c>
      <c r="E448" s="28" t="s">
        <v>821</v>
      </c>
      <c r="F448" s="27" t="s">
        <v>809</v>
      </c>
      <c r="G448" s="29">
        <v>42156</v>
      </c>
      <c r="H448" s="30">
        <v>20</v>
      </c>
      <c r="I448" s="31">
        <v>12.7</v>
      </c>
      <c r="J448" s="32">
        <f>ROUND(I448-I448*J$3/100,2)</f>
        <v>12.7</v>
      </c>
      <c r="K448" s="33"/>
      <c r="L448" s="33"/>
      <c r="M448" s="34"/>
      <c r="N448" s="27">
        <f>ROUND(SUM(IF(L448+K448=0, J448, L448+K448)*M448),2)</f>
        <v>0</v>
      </c>
      <c r="O448" s="35">
        <v>2025</v>
      </c>
    </row>
    <row r="449" spans="1:15" s="1" customFormat="1" ht="93" customHeight="1" x14ac:dyDescent="0.25">
      <c r="A449" s="25">
        <v>324</v>
      </c>
      <c r="B449" s="26"/>
      <c r="C449" s="27" t="s">
        <v>822</v>
      </c>
      <c r="D449" s="25">
        <v>4606008632982</v>
      </c>
      <c r="E449" s="28" t="s">
        <v>823</v>
      </c>
      <c r="F449" s="27" t="s">
        <v>809</v>
      </c>
      <c r="G449" s="29">
        <v>40536</v>
      </c>
      <c r="H449" s="30">
        <v>20</v>
      </c>
      <c r="I449" s="31">
        <v>12.7</v>
      </c>
      <c r="J449" s="32">
        <f>ROUND(I449-I449*J$3/100,2)</f>
        <v>12.7</v>
      </c>
      <c r="K449" s="33"/>
      <c r="L449" s="33"/>
      <c r="M449" s="34"/>
      <c r="N449" s="27">
        <f>ROUND(SUM(IF(L449+K449=0, J449, L449+K449)*M449),2)</f>
        <v>0</v>
      </c>
      <c r="O449" s="35">
        <v>2025</v>
      </c>
    </row>
    <row r="450" spans="1:15" s="20" customFormat="1" ht="15" customHeight="1" x14ac:dyDescent="0.25">
      <c r="A450" s="21" t="s">
        <v>824</v>
      </c>
      <c r="B450" s="22"/>
      <c r="C450" s="23"/>
      <c r="D450" s="23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</row>
    <row r="451" spans="1:15" s="1" customFormat="1" ht="93" customHeight="1" x14ac:dyDescent="0.25">
      <c r="A451" s="25">
        <v>325</v>
      </c>
      <c r="B451" s="26"/>
      <c r="C451" s="27" t="s">
        <v>825</v>
      </c>
      <c r="D451" s="25">
        <v>4606008633002</v>
      </c>
      <c r="E451" s="28" t="s">
        <v>826</v>
      </c>
      <c r="F451" s="27" t="s">
        <v>809</v>
      </c>
      <c r="G451" s="29">
        <v>27504</v>
      </c>
      <c r="H451" s="30">
        <v>20</v>
      </c>
      <c r="I451" s="31">
        <v>14.99</v>
      </c>
      <c r="J451" s="32">
        <f>ROUND(I451-I451*J$3/100,2)</f>
        <v>14.99</v>
      </c>
      <c r="K451" s="33"/>
      <c r="L451" s="33"/>
      <c r="M451" s="34"/>
      <c r="N451" s="27">
        <f>ROUND(SUM(IF(L451+K451=0, J451, L451+K451)*M451),2)</f>
        <v>0</v>
      </c>
      <c r="O451" s="35">
        <v>2025</v>
      </c>
    </row>
    <row r="452" spans="1:15" s="1" customFormat="1" ht="93" customHeight="1" x14ac:dyDescent="0.25">
      <c r="A452" s="25">
        <v>326</v>
      </c>
      <c r="B452" s="26"/>
      <c r="C452" s="27" t="s">
        <v>827</v>
      </c>
      <c r="D452" s="25">
        <v>4606008633026</v>
      </c>
      <c r="E452" s="28" t="s">
        <v>828</v>
      </c>
      <c r="F452" s="27" t="s">
        <v>809</v>
      </c>
      <c r="G452" s="29">
        <v>44532</v>
      </c>
      <c r="H452" s="30">
        <v>20</v>
      </c>
      <c r="I452" s="31">
        <v>14.99</v>
      </c>
      <c r="J452" s="32">
        <f>ROUND(I452-I452*J$3/100,2)</f>
        <v>14.99</v>
      </c>
      <c r="K452" s="33"/>
      <c r="L452" s="33"/>
      <c r="M452" s="34"/>
      <c r="N452" s="27">
        <f>ROUND(SUM(IF(L452+K452=0, J452, L452+K452)*M452),2)</f>
        <v>0</v>
      </c>
      <c r="O452" s="35">
        <v>2025</v>
      </c>
    </row>
    <row r="453" spans="1:15" s="20" customFormat="1" ht="15" customHeight="1" x14ac:dyDescent="0.25">
      <c r="A453" s="21" t="s">
        <v>829</v>
      </c>
      <c r="B453" s="22"/>
      <c r="C453" s="23"/>
      <c r="D453" s="23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</row>
    <row r="454" spans="1:15" s="1" customFormat="1" ht="93" customHeight="1" x14ac:dyDescent="0.25">
      <c r="A454" s="25">
        <v>327</v>
      </c>
      <c r="B454" s="26"/>
      <c r="C454" s="27" t="s">
        <v>830</v>
      </c>
      <c r="D454" s="25">
        <v>4606008634139</v>
      </c>
      <c r="E454" s="28" t="s">
        <v>831</v>
      </c>
      <c r="F454" s="27" t="s">
        <v>809</v>
      </c>
      <c r="G454" s="29">
        <v>43848</v>
      </c>
      <c r="H454" s="30">
        <v>20</v>
      </c>
      <c r="I454" s="31">
        <v>12.44</v>
      </c>
      <c r="J454" s="32">
        <f>ROUND(I454-I454*J$3/100,2)</f>
        <v>12.44</v>
      </c>
      <c r="K454" s="33"/>
      <c r="L454" s="33"/>
      <c r="M454" s="34"/>
      <c r="N454" s="27">
        <f>ROUND(SUM(IF(L454+K454=0, J454, L454+K454)*M454),2)</f>
        <v>0</v>
      </c>
      <c r="O454" s="35">
        <v>2025</v>
      </c>
    </row>
    <row r="455" spans="1:15" s="1" customFormat="1" ht="93" customHeight="1" x14ac:dyDescent="0.25">
      <c r="A455" s="25">
        <v>328</v>
      </c>
      <c r="B455" s="26"/>
      <c r="C455" s="27" t="s">
        <v>832</v>
      </c>
      <c r="D455" s="25">
        <v>4606008634153</v>
      </c>
      <c r="E455" s="28" t="s">
        <v>833</v>
      </c>
      <c r="F455" s="27" t="s">
        <v>809</v>
      </c>
      <c r="G455" s="29">
        <v>5544</v>
      </c>
      <c r="H455" s="30">
        <v>20</v>
      </c>
      <c r="I455" s="31">
        <v>12.44</v>
      </c>
      <c r="J455" s="32">
        <f>ROUND(I455-I455*J$3/100,2)</f>
        <v>12.44</v>
      </c>
      <c r="K455" s="33"/>
      <c r="L455" s="33"/>
      <c r="M455" s="34"/>
      <c r="N455" s="27">
        <f>ROUND(SUM(IF(L455+K455=0, J455, L455+K455)*M455),2)</f>
        <v>0</v>
      </c>
      <c r="O455" s="35">
        <v>2025</v>
      </c>
    </row>
    <row r="456" spans="1:15" s="1" customFormat="1" ht="93" customHeight="1" x14ac:dyDescent="0.25">
      <c r="A456" s="25">
        <v>329</v>
      </c>
      <c r="B456" s="26"/>
      <c r="C456" s="27" t="s">
        <v>834</v>
      </c>
      <c r="D456" s="25">
        <v>4606008634177</v>
      </c>
      <c r="E456" s="28" t="s">
        <v>835</v>
      </c>
      <c r="F456" s="27" t="s">
        <v>809</v>
      </c>
      <c r="G456" s="29">
        <v>39132</v>
      </c>
      <c r="H456" s="30">
        <v>20</v>
      </c>
      <c r="I456" s="31">
        <v>12.44</v>
      </c>
      <c r="J456" s="32">
        <f>ROUND(I456-I456*J$3/100,2)</f>
        <v>12.44</v>
      </c>
      <c r="K456" s="33"/>
      <c r="L456" s="33"/>
      <c r="M456" s="34"/>
      <c r="N456" s="27">
        <f>ROUND(SUM(IF(L456+K456=0, J456, L456+K456)*M456),2)</f>
        <v>0</v>
      </c>
      <c r="O456" s="35">
        <v>2025</v>
      </c>
    </row>
    <row r="457" spans="1:15" s="1" customFormat="1" ht="93" customHeight="1" x14ac:dyDescent="0.25">
      <c r="A457" s="25">
        <v>330</v>
      </c>
      <c r="B457" s="26"/>
      <c r="C457" s="27" t="s">
        <v>836</v>
      </c>
      <c r="D457" s="25">
        <v>4606008634191</v>
      </c>
      <c r="E457" s="28" t="s">
        <v>837</v>
      </c>
      <c r="F457" s="27" t="s">
        <v>809</v>
      </c>
      <c r="G457" s="29">
        <v>37116</v>
      </c>
      <c r="H457" s="30">
        <v>20</v>
      </c>
      <c r="I457" s="31">
        <v>12.44</v>
      </c>
      <c r="J457" s="32">
        <f>ROUND(I457-I457*J$3/100,2)</f>
        <v>12.44</v>
      </c>
      <c r="K457" s="33"/>
      <c r="L457" s="33"/>
      <c r="M457" s="34"/>
      <c r="N457" s="27">
        <f>ROUND(SUM(IF(L457+K457=0, J457, L457+K457)*M457),2)</f>
        <v>0</v>
      </c>
      <c r="O457" s="35">
        <v>2025</v>
      </c>
    </row>
    <row r="458" spans="1:15" s="20" customFormat="1" ht="15" customHeight="1" x14ac:dyDescent="0.25">
      <c r="A458" s="21" t="s">
        <v>838</v>
      </c>
      <c r="B458" s="22"/>
      <c r="C458" s="23"/>
      <c r="D458" s="23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</row>
    <row r="459" spans="1:15" s="1" customFormat="1" ht="93" customHeight="1" x14ac:dyDescent="0.25">
      <c r="A459" s="25">
        <v>331</v>
      </c>
      <c r="B459" s="26"/>
      <c r="C459" s="27" t="s">
        <v>839</v>
      </c>
      <c r="D459" s="25">
        <v>4606008610485</v>
      </c>
      <c r="E459" s="28" t="s">
        <v>840</v>
      </c>
      <c r="F459" s="27" t="s">
        <v>809</v>
      </c>
      <c r="G459" s="29">
        <v>45396</v>
      </c>
      <c r="H459" s="30">
        <v>20</v>
      </c>
      <c r="I459" s="31">
        <v>11.6</v>
      </c>
      <c r="J459" s="32">
        <f>ROUND(I459-I459*J$3/100,2)</f>
        <v>11.6</v>
      </c>
      <c r="K459" s="33"/>
      <c r="L459" s="33"/>
      <c r="M459" s="34"/>
      <c r="N459" s="27">
        <f>ROUND(SUM(IF(L459+K459=0, J459, L459+K459)*M459),2)</f>
        <v>0</v>
      </c>
      <c r="O459" s="35">
        <v>2025</v>
      </c>
    </row>
    <row r="460" spans="1:15" s="20" customFormat="1" ht="15" customHeight="1" x14ac:dyDescent="0.25">
      <c r="A460" s="21" t="s">
        <v>841</v>
      </c>
      <c r="B460" s="22"/>
      <c r="C460" s="23"/>
      <c r="D460" s="23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</row>
    <row r="461" spans="1:15" s="1" customFormat="1" ht="93" customHeight="1" x14ac:dyDescent="0.25">
      <c r="A461" s="25">
        <v>332</v>
      </c>
      <c r="B461" s="26"/>
      <c r="C461" s="27" t="s">
        <v>842</v>
      </c>
      <c r="D461" s="25">
        <v>4606008633040</v>
      </c>
      <c r="E461" s="28" t="s">
        <v>843</v>
      </c>
      <c r="F461" s="27" t="s">
        <v>809</v>
      </c>
      <c r="G461" s="29">
        <v>58500</v>
      </c>
      <c r="H461" s="30">
        <v>20</v>
      </c>
      <c r="I461" s="31">
        <v>12.98</v>
      </c>
      <c r="J461" s="32">
        <f>ROUND(I461-I461*J$3/100,2)</f>
        <v>12.98</v>
      </c>
      <c r="K461" s="33"/>
      <c r="L461" s="33"/>
      <c r="M461" s="34"/>
      <c r="N461" s="27">
        <f>ROUND(SUM(IF(L461+K461=0, J461, L461+K461)*M461),2)</f>
        <v>0</v>
      </c>
      <c r="O461" s="35">
        <v>2025</v>
      </c>
    </row>
    <row r="462" spans="1:15" s="1" customFormat="1" ht="93" customHeight="1" x14ac:dyDescent="0.25">
      <c r="A462" s="25">
        <v>333</v>
      </c>
      <c r="B462" s="26"/>
      <c r="C462" s="27" t="s">
        <v>844</v>
      </c>
      <c r="D462" s="25">
        <v>4606008633088</v>
      </c>
      <c r="E462" s="28" t="s">
        <v>845</v>
      </c>
      <c r="F462" s="27" t="s">
        <v>809</v>
      </c>
      <c r="G462" s="29">
        <v>62604</v>
      </c>
      <c r="H462" s="30">
        <v>20</v>
      </c>
      <c r="I462" s="31">
        <v>12.98</v>
      </c>
      <c r="J462" s="32">
        <f>ROUND(I462-I462*J$3/100,2)</f>
        <v>12.98</v>
      </c>
      <c r="K462" s="33"/>
      <c r="L462" s="33"/>
      <c r="M462" s="34"/>
      <c r="N462" s="27">
        <f>ROUND(SUM(IF(L462+K462=0, J462, L462+K462)*M462),2)</f>
        <v>0</v>
      </c>
      <c r="O462" s="35">
        <v>2025</v>
      </c>
    </row>
    <row r="463" spans="1:15" s="1" customFormat="1" ht="93" customHeight="1" x14ac:dyDescent="0.25">
      <c r="A463" s="25">
        <v>334</v>
      </c>
      <c r="B463" s="26"/>
      <c r="C463" s="27" t="s">
        <v>846</v>
      </c>
      <c r="D463" s="25">
        <v>4606008633064</v>
      </c>
      <c r="E463" s="28" t="s">
        <v>847</v>
      </c>
      <c r="F463" s="27" t="s">
        <v>809</v>
      </c>
      <c r="G463" s="29">
        <v>61452</v>
      </c>
      <c r="H463" s="30">
        <v>20</v>
      </c>
      <c r="I463" s="31">
        <v>12.98</v>
      </c>
      <c r="J463" s="32">
        <f>ROUND(I463-I463*J$3/100,2)</f>
        <v>12.98</v>
      </c>
      <c r="K463" s="33"/>
      <c r="L463" s="33"/>
      <c r="M463" s="34"/>
      <c r="N463" s="27">
        <f>ROUND(SUM(IF(L463+K463=0, J463, L463+K463)*M463),2)</f>
        <v>0</v>
      </c>
      <c r="O463" s="35">
        <v>2025</v>
      </c>
    </row>
    <row r="464" spans="1:15" s="1" customFormat="1" ht="93" customHeight="1" x14ac:dyDescent="0.25">
      <c r="A464" s="25">
        <v>335</v>
      </c>
      <c r="B464" s="26"/>
      <c r="C464" s="27" t="s">
        <v>848</v>
      </c>
      <c r="D464" s="25">
        <v>4606008633101</v>
      </c>
      <c r="E464" s="28" t="s">
        <v>849</v>
      </c>
      <c r="F464" s="27" t="s">
        <v>809</v>
      </c>
      <c r="G464" s="29">
        <v>60768</v>
      </c>
      <c r="H464" s="30">
        <v>20</v>
      </c>
      <c r="I464" s="31">
        <v>12.98</v>
      </c>
      <c r="J464" s="32">
        <f>ROUND(I464-I464*J$3/100,2)</f>
        <v>12.98</v>
      </c>
      <c r="K464" s="33"/>
      <c r="L464" s="33"/>
      <c r="M464" s="34"/>
      <c r="N464" s="27">
        <f>ROUND(SUM(IF(L464+K464=0, J464, L464+K464)*M464),2)</f>
        <v>0</v>
      </c>
      <c r="O464" s="35">
        <v>2025</v>
      </c>
    </row>
    <row r="465" spans="1:15" s="1" customFormat="1" ht="93" customHeight="1" x14ac:dyDescent="0.25">
      <c r="A465" s="25">
        <v>336</v>
      </c>
      <c r="B465" s="26"/>
      <c r="C465" s="27" t="s">
        <v>850</v>
      </c>
      <c r="D465" s="25">
        <v>4606008633125</v>
      </c>
      <c r="E465" s="28" t="s">
        <v>851</v>
      </c>
      <c r="F465" s="27" t="s">
        <v>809</v>
      </c>
      <c r="G465" s="29">
        <v>59616</v>
      </c>
      <c r="H465" s="30">
        <v>20</v>
      </c>
      <c r="I465" s="31">
        <v>12.98</v>
      </c>
      <c r="J465" s="32">
        <f>ROUND(I465-I465*J$3/100,2)</f>
        <v>12.98</v>
      </c>
      <c r="K465" s="33"/>
      <c r="L465" s="33"/>
      <c r="M465" s="34"/>
      <c r="N465" s="27">
        <f>ROUND(SUM(IF(L465+K465=0, J465, L465+K465)*M465),2)</f>
        <v>0</v>
      </c>
      <c r="O465" s="35">
        <v>2025</v>
      </c>
    </row>
    <row r="466" spans="1:15" s="20" customFormat="1" ht="15" customHeight="1" x14ac:dyDescent="0.25">
      <c r="A466" s="21" t="s">
        <v>852</v>
      </c>
      <c r="B466" s="22"/>
      <c r="C466" s="23"/>
      <c r="D466" s="23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</row>
    <row r="467" spans="1:15" s="1" customFormat="1" ht="93" customHeight="1" x14ac:dyDescent="0.25">
      <c r="A467" s="25">
        <v>337</v>
      </c>
      <c r="B467" s="26"/>
      <c r="C467" s="27" t="s">
        <v>853</v>
      </c>
      <c r="D467" s="25">
        <v>4606008568601</v>
      </c>
      <c r="E467" s="28" t="s">
        <v>854</v>
      </c>
      <c r="F467" s="27" t="s">
        <v>809</v>
      </c>
      <c r="G467" s="29">
        <v>43164</v>
      </c>
      <c r="H467" s="30">
        <v>20</v>
      </c>
      <c r="I467" s="31">
        <v>15.69</v>
      </c>
      <c r="J467" s="32">
        <f>ROUND(I467-I467*J$3/100,2)</f>
        <v>15.69</v>
      </c>
      <c r="K467" s="33"/>
      <c r="L467" s="33"/>
      <c r="M467" s="34"/>
      <c r="N467" s="27">
        <f>ROUND(SUM(IF(L467+K467=0, J467, L467+K467)*M467),2)</f>
        <v>0</v>
      </c>
      <c r="O467" s="35">
        <v>2025</v>
      </c>
    </row>
    <row r="468" spans="1:15" s="1" customFormat="1" ht="93" customHeight="1" x14ac:dyDescent="0.25">
      <c r="A468" s="25">
        <v>338</v>
      </c>
      <c r="B468" s="26"/>
      <c r="C468" s="27" t="s">
        <v>855</v>
      </c>
      <c r="D468" s="25">
        <v>4606008633149</v>
      </c>
      <c r="E468" s="28" t="s">
        <v>856</v>
      </c>
      <c r="F468" s="27" t="s">
        <v>809</v>
      </c>
      <c r="G468" s="29">
        <v>28188</v>
      </c>
      <c r="H468" s="30">
        <v>20</v>
      </c>
      <c r="I468" s="31">
        <v>15.69</v>
      </c>
      <c r="J468" s="32">
        <f>ROUND(I468-I468*J$3/100,2)</f>
        <v>15.69</v>
      </c>
      <c r="K468" s="33"/>
      <c r="L468" s="33"/>
      <c r="M468" s="34"/>
      <c r="N468" s="27">
        <f>ROUND(SUM(IF(L468+K468=0, J468, L468+K468)*M468),2)</f>
        <v>0</v>
      </c>
      <c r="O468" s="35">
        <v>2025</v>
      </c>
    </row>
    <row r="469" spans="1:15" s="1" customFormat="1" ht="93" customHeight="1" x14ac:dyDescent="0.25">
      <c r="A469" s="25">
        <v>339</v>
      </c>
      <c r="B469" s="26"/>
      <c r="C469" s="27" t="s">
        <v>857</v>
      </c>
      <c r="D469" s="25">
        <v>4606008633163</v>
      </c>
      <c r="E469" s="28" t="s">
        <v>858</v>
      </c>
      <c r="F469" s="27" t="s">
        <v>809</v>
      </c>
      <c r="G469" s="29">
        <v>39348</v>
      </c>
      <c r="H469" s="30">
        <v>20</v>
      </c>
      <c r="I469" s="31">
        <v>15.69</v>
      </c>
      <c r="J469" s="32">
        <f>ROUND(I469-I469*J$3/100,2)</f>
        <v>15.69</v>
      </c>
      <c r="K469" s="33"/>
      <c r="L469" s="33"/>
      <c r="M469" s="34"/>
      <c r="N469" s="27">
        <f>ROUND(SUM(IF(L469+K469=0, J469, L469+K469)*M469),2)</f>
        <v>0</v>
      </c>
      <c r="O469" s="35">
        <v>2025</v>
      </c>
    </row>
    <row r="470" spans="1:15" ht="15.95" customHeight="1" x14ac:dyDescent="0.25">
      <c r="A470" s="16" t="s">
        <v>859</v>
      </c>
      <c r="B470" s="17"/>
      <c r="C470" s="18"/>
      <c r="D470" s="18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</row>
    <row r="471" spans="1:15" s="20" customFormat="1" ht="15" customHeight="1" x14ac:dyDescent="0.25">
      <c r="A471" s="21" t="s">
        <v>860</v>
      </c>
      <c r="B471" s="22"/>
      <c r="C471" s="23"/>
      <c r="D471" s="23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</row>
    <row r="472" spans="1:15" s="1" customFormat="1" ht="93" customHeight="1" x14ac:dyDescent="0.25">
      <c r="A472" s="25">
        <v>340</v>
      </c>
      <c r="B472" s="26"/>
      <c r="C472" s="27" t="s">
        <v>861</v>
      </c>
      <c r="D472" s="25">
        <v>4606008622914</v>
      </c>
      <c r="E472" s="28" t="s">
        <v>862</v>
      </c>
      <c r="F472" s="27" t="s">
        <v>863</v>
      </c>
      <c r="G472" s="29">
        <v>7260</v>
      </c>
      <c r="H472" s="30">
        <v>10</v>
      </c>
      <c r="I472" s="31">
        <v>43.9</v>
      </c>
      <c r="J472" s="32">
        <f>ROUND(I472-I472*J$3/100,2)</f>
        <v>43.9</v>
      </c>
      <c r="K472" s="33"/>
      <c r="L472" s="33"/>
      <c r="M472" s="34"/>
      <c r="N472" s="27">
        <f>ROUND(SUM(IF(L472+K472=0, J472, L472+K472)*M472),2)</f>
        <v>0</v>
      </c>
      <c r="O472" s="35">
        <v>2025</v>
      </c>
    </row>
    <row r="473" spans="1:15" s="1" customFormat="1" ht="93" customHeight="1" x14ac:dyDescent="0.25">
      <c r="A473" s="25">
        <v>341</v>
      </c>
      <c r="B473" s="26"/>
      <c r="C473" s="27" t="s">
        <v>864</v>
      </c>
      <c r="D473" s="25">
        <v>4606008622921</v>
      </c>
      <c r="E473" s="28" t="s">
        <v>865</v>
      </c>
      <c r="F473" s="27" t="s">
        <v>863</v>
      </c>
      <c r="G473" s="29">
        <v>6700</v>
      </c>
      <c r="H473" s="30">
        <v>10</v>
      </c>
      <c r="I473" s="31">
        <v>43.9</v>
      </c>
      <c r="J473" s="32">
        <f>ROUND(I473-I473*J$3/100,2)</f>
        <v>43.9</v>
      </c>
      <c r="K473" s="33"/>
      <c r="L473" s="33"/>
      <c r="M473" s="34"/>
      <c r="N473" s="27">
        <f>ROUND(SUM(IF(L473+K473=0, J473, L473+K473)*M473),2)</f>
        <v>0</v>
      </c>
      <c r="O473" s="35">
        <v>2025</v>
      </c>
    </row>
    <row r="474" spans="1:15" s="20" customFormat="1" ht="15" customHeight="1" x14ac:dyDescent="0.25">
      <c r="A474" s="21" t="s">
        <v>866</v>
      </c>
      <c r="B474" s="22"/>
      <c r="C474" s="23"/>
      <c r="D474" s="23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</row>
    <row r="475" spans="1:15" s="1" customFormat="1" ht="93" customHeight="1" x14ac:dyDescent="0.25">
      <c r="A475" s="25">
        <v>342</v>
      </c>
      <c r="B475" s="26"/>
      <c r="C475" s="27" t="s">
        <v>867</v>
      </c>
      <c r="D475" s="25">
        <v>4606008622471</v>
      </c>
      <c r="E475" s="28" t="s">
        <v>868</v>
      </c>
      <c r="F475" s="27" t="s">
        <v>863</v>
      </c>
      <c r="G475" s="29">
        <v>5539</v>
      </c>
      <c r="H475" s="30">
        <v>10</v>
      </c>
      <c r="I475" s="31">
        <v>39.520000000000003</v>
      </c>
      <c r="J475" s="32">
        <f>ROUND(I475-I475*J$3/100,2)</f>
        <v>39.520000000000003</v>
      </c>
      <c r="K475" s="33"/>
      <c r="L475" s="33"/>
      <c r="M475" s="34"/>
      <c r="N475" s="27">
        <f>ROUND(SUM(IF(L475+K475=0, J475, L475+K475)*M475),2)</f>
        <v>0</v>
      </c>
      <c r="O475" s="35">
        <v>2025</v>
      </c>
    </row>
    <row r="476" spans="1:15" s="1" customFormat="1" ht="93" customHeight="1" x14ac:dyDescent="0.25">
      <c r="A476" s="25">
        <v>343</v>
      </c>
      <c r="B476" s="26"/>
      <c r="C476" s="27" t="s">
        <v>869</v>
      </c>
      <c r="D476" s="25">
        <v>4606008622488</v>
      </c>
      <c r="E476" s="28" t="s">
        <v>870</v>
      </c>
      <c r="F476" s="27" t="s">
        <v>863</v>
      </c>
      <c r="G476" s="29">
        <v>6029</v>
      </c>
      <c r="H476" s="30">
        <v>10</v>
      </c>
      <c r="I476" s="31">
        <v>39.520000000000003</v>
      </c>
      <c r="J476" s="32">
        <f>ROUND(I476-I476*J$3/100,2)</f>
        <v>39.520000000000003</v>
      </c>
      <c r="K476" s="33"/>
      <c r="L476" s="33"/>
      <c r="M476" s="34"/>
      <c r="N476" s="27">
        <f>ROUND(SUM(IF(L476+K476=0, J476, L476+K476)*M476),2)</f>
        <v>0</v>
      </c>
      <c r="O476" s="35">
        <v>2025</v>
      </c>
    </row>
    <row r="477" spans="1:15" s="1" customFormat="1" ht="93" customHeight="1" x14ac:dyDescent="0.25">
      <c r="A477" s="25">
        <v>344</v>
      </c>
      <c r="B477" s="26"/>
      <c r="C477" s="27" t="s">
        <v>871</v>
      </c>
      <c r="D477" s="25">
        <v>4606008622495</v>
      </c>
      <c r="E477" s="28" t="s">
        <v>872</v>
      </c>
      <c r="F477" s="27" t="s">
        <v>863</v>
      </c>
      <c r="G477" s="29">
        <v>5060</v>
      </c>
      <c r="H477" s="30">
        <v>10</v>
      </c>
      <c r="I477" s="31">
        <v>39.520000000000003</v>
      </c>
      <c r="J477" s="32">
        <f>ROUND(I477-I477*J$3/100,2)</f>
        <v>39.520000000000003</v>
      </c>
      <c r="K477" s="33"/>
      <c r="L477" s="33"/>
      <c r="M477" s="34"/>
      <c r="N477" s="27">
        <f>ROUND(SUM(IF(L477+K477=0, J477, L477+K477)*M477),2)</f>
        <v>0</v>
      </c>
      <c r="O477" s="35">
        <v>2025</v>
      </c>
    </row>
    <row r="478" spans="1:15" s="1" customFormat="1" ht="93" customHeight="1" x14ac:dyDescent="0.25">
      <c r="A478" s="25">
        <v>345</v>
      </c>
      <c r="B478" s="26"/>
      <c r="C478" s="27" t="s">
        <v>873</v>
      </c>
      <c r="D478" s="25">
        <v>4606008622501</v>
      </c>
      <c r="E478" s="28" t="s">
        <v>874</v>
      </c>
      <c r="F478" s="27" t="s">
        <v>863</v>
      </c>
      <c r="G478" s="29">
        <v>7541</v>
      </c>
      <c r="H478" s="30">
        <v>10</v>
      </c>
      <c r="I478" s="31">
        <v>39.520000000000003</v>
      </c>
      <c r="J478" s="32">
        <f>ROUND(I478-I478*J$3/100,2)</f>
        <v>39.520000000000003</v>
      </c>
      <c r="K478" s="33"/>
      <c r="L478" s="33"/>
      <c r="M478" s="34"/>
      <c r="N478" s="27">
        <f>ROUND(SUM(IF(L478+K478=0, J478, L478+K478)*M478),2)</f>
        <v>0</v>
      </c>
      <c r="O478" s="35">
        <v>2025</v>
      </c>
    </row>
    <row r="479" spans="1:15" s="1" customFormat="1" ht="93" customHeight="1" x14ac:dyDescent="0.25">
      <c r="A479" s="25">
        <v>346</v>
      </c>
      <c r="B479" s="26"/>
      <c r="C479" s="27" t="s">
        <v>875</v>
      </c>
      <c r="D479" s="25">
        <v>4606008622518</v>
      </c>
      <c r="E479" s="28" t="s">
        <v>876</v>
      </c>
      <c r="F479" s="27" t="s">
        <v>863</v>
      </c>
      <c r="G479" s="29">
        <v>8520</v>
      </c>
      <c r="H479" s="30">
        <v>10</v>
      </c>
      <c r="I479" s="31">
        <v>39.520000000000003</v>
      </c>
      <c r="J479" s="32">
        <f>ROUND(I479-I479*J$3/100,2)</f>
        <v>39.520000000000003</v>
      </c>
      <c r="K479" s="33"/>
      <c r="L479" s="33"/>
      <c r="M479" s="34"/>
      <c r="N479" s="27">
        <f>ROUND(SUM(IF(L479+K479=0, J479, L479+K479)*M479),2)</f>
        <v>0</v>
      </c>
      <c r="O479" s="35">
        <v>2025</v>
      </c>
    </row>
    <row r="480" spans="1:15" s="20" customFormat="1" ht="15" customHeight="1" x14ac:dyDescent="0.25">
      <c r="A480" s="21" t="s">
        <v>877</v>
      </c>
      <c r="B480" s="22"/>
      <c r="C480" s="23"/>
      <c r="D480" s="23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</row>
    <row r="481" spans="1:15" s="1" customFormat="1" ht="93" customHeight="1" x14ac:dyDescent="0.25">
      <c r="A481" s="25">
        <v>347</v>
      </c>
      <c r="B481" s="26"/>
      <c r="C481" s="27" t="s">
        <v>878</v>
      </c>
      <c r="D481" s="25">
        <v>4606008622525</v>
      </c>
      <c r="E481" s="28" t="s">
        <v>879</v>
      </c>
      <c r="F481" s="27" t="s">
        <v>880</v>
      </c>
      <c r="G481" s="29">
        <v>10122</v>
      </c>
      <c r="H481" s="30">
        <v>10</v>
      </c>
      <c r="I481" s="31">
        <v>37.75</v>
      </c>
      <c r="J481" s="32">
        <f>ROUND(I481-I481*J$3/100,2)</f>
        <v>37.75</v>
      </c>
      <c r="K481" s="33"/>
      <c r="L481" s="33"/>
      <c r="M481" s="34"/>
      <c r="N481" s="27">
        <f>ROUND(SUM(IF(L481+K481=0, J481, L481+K481)*M481),2)</f>
        <v>0</v>
      </c>
      <c r="O481" s="35">
        <v>2025</v>
      </c>
    </row>
    <row r="482" spans="1:15" s="1" customFormat="1" ht="93" customHeight="1" x14ac:dyDescent="0.25">
      <c r="A482" s="25">
        <v>348</v>
      </c>
      <c r="B482" s="26"/>
      <c r="C482" s="27" t="s">
        <v>881</v>
      </c>
      <c r="D482" s="25">
        <v>4606008622532</v>
      </c>
      <c r="E482" s="28" t="s">
        <v>882</v>
      </c>
      <c r="F482" s="27" t="s">
        <v>880</v>
      </c>
      <c r="G482" s="29">
        <v>8850</v>
      </c>
      <c r="H482" s="30">
        <v>10</v>
      </c>
      <c r="I482" s="31">
        <v>37.75</v>
      </c>
      <c r="J482" s="32">
        <f>ROUND(I482-I482*J$3/100,2)</f>
        <v>37.75</v>
      </c>
      <c r="K482" s="33"/>
      <c r="L482" s="33"/>
      <c r="M482" s="34"/>
      <c r="N482" s="27">
        <f>ROUND(SUM(IF(L482+K482=0, J482, L482+K482)*M482),2)</f>
        <v>0</v>
      </c>
      <c r="O482" s="35">
        <v>2025</v>
      </c>
    </row>
    <row r="483" spans="1:15" s="20" customFormat="1" ht="15" customHeight="1" x14ac:dyDescent="0.25">
      <c r="A483" s="21" t="s">
        <v>883</v>
      </c>
      <c r="B483" s="22"/>
      <c r="C483" s="23"/>
      <c r="D483" s="23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</row>
    <row r="484" spans="1:15" s="1" customFormat="1" ht="93" customHeight="1" x14ac:dyDescent="0.25">
      <c r="A484" s="25">
        <v>349</v>
      </c>
      <c r="B484" s="26"/>
      <c r="C484" s="27" t="s">
        <v>884</v>
      </c>
      <c r="D484" s="25">
        <v>4606008623300</v>
      </c>
      <c r="E484" s="28" t="s">
        <v>885</v>
      </c>
      <c r="F484" s="27" t="s">
        <v>610</v>
      </c>
      <c r="G484" s="36">
        <v>501</v>
      </c>
      <c r="H484" s="30">
        <v>20</v>
      </c>
      <c r="I484" s="31">
        <v>319</v>
      </c>
      <c r="J484" s="32">
        <f>ROUND(I484-I484*J$3/100,2)</f>
        <v>319</v>
      </c>
      <c r="K484" s="33"/>
      <c r="L484" s="33"/>
      <c r="M484" s="34"/>
      <c r="N484" s="27">
        <f>ROUND(SUM(IF(L484+K484=0, J484, L484+K484)*M484),2)</f>
        <v>0</v>
      </c>
      <c r="O484" s="35">
        <v>2025</v>
      </c>
    </row>
    <row r="485" spans="1:15" s="20" customFormat="1" ht="15" customHeight="1" x14ac:dyDescent="0.25">
      <c r="A485" s="21" t="s">
        <v>886</v>
      </c>
      <c r="B485" s="22"/>
      <c r="C485" s="23"/>
      <c r="D485" s="23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</row>
    <row r="486" spans="1:15" s="1" customFormat="1" ht="93" customHeight="1" x14ac:dyDescent="0.25">
      <c r="A486" s="25">
        <v>350</v>
      </c>
      <c r="B486" s="26"/>
      <c r="C486" s="27" t="s">
        <v>887</v>
      </c>
      <c r="D486" s="25">
        <v>4606008623393</v>
      </c>
      <c r="E486" s="28" t="s">
        <v>888</v>
      </c>
      <c r="F486" s="27" t="s">
        <v>610</v>
      </c>
      <c r="G486" s="36">
        <v>229</v>
      </c>
      <c r="H486" s="30">
        <v>20</v>
      </c>
      <c r="I486" s="31">
        <v>297.5</v>
      </c>
      <c r="J486" s="32">
        <f>ROUND(I486-I486*J$3/100,2)</f>
        <v>297.5</v>
      </c>
      <c r="K486" s="33"/>
      <c r="L486" s="33"/>
      <c r="M486" s="34"/>
      <c r="N486" s="27">
        <f>ROUND(SUM(IF(L486+K486=0, J486, L486+K486)*M486),2)</f>
        <v>0</v>
      </c>
      <c r="O486" s="35">
        <v>2025</v>
      </c>
    </row>
    <row r="487" spans="1:15" s="1" customFormat="1" ht="93" customHeight="1" x14ac:dyDescent="0.25">
      <c r="A487" s="25">
        <v>351</v>
      </c>
      <c r="B487" s="26"/>
      <c r="C487" s="27" t="s">
        <v>889</v>
      </c>
      <c r="D487" s="25">
        <v>4606008623409</v>
      </c>
      <c r="E487" s="28" t="s">
        <v>890</v>
      </c>
      <c r="F487" s="27" t="s">
        <v>610</v>
      </c>
      <c r="G487" s="36">
        <v>337</v>
      </c>
      <c r="H487" s="30">
        <v>20</v>
      </c>
      <c r="I487" s="31">
        <v>297.5</v>
      </c>
      <c r="J487" s="32">
        <f>ROUND(I487-I487*J$3/100,2)</f>
        <v>297.5</v>
      </c>
      <c r="K487" s="33"/>
      <c r="L487" s="33"/>
      <c r="M487" s="34"/>
      <c r="N487" s="27">
        <f>ROUND(SUM(IF(L487+K487=0, J487, L487+K487)*M487),2)</f>
        <v>0</v>
      </c>
      <c r="O487" s="35">
        <v>2025</v>
      </c>
    </row>
    <row r="488" spans="1:15" s="20" customFormat="1" ht="15" customHeight="1" x14ac:dyDescent="0.25">
      <c r="A488" s="21" t="s">
        <v>891</v>
      </c>
      <c r="B488" s="22"/>
      <c r="C488" s="23"/>
      <c r="D488" s="23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</row>
    <row r="489" spans="1:15" s="1" customFormat="1" ht="93" customHeight="1" x14ac:dyDescent="0.25">
      <c r="A489" s="25">
        <v>352</v>
      </c>
      <c r="B489" s="26"/>
      <c r="C489" s="27" t="s">
        <v>892</v>
      </c>
      <c r="D489" s="25">
        <v>4606008625991</v>
      </c>
      <c r="E489" s="28" t="s">
        <v>893</v>
      </c>
      <c r="F489" s="27" t="s">
        <v>455</v>
      </c>
      <c r="G489" s="29">
        <v>1498</v>
      </c>
      <c r="H489" s="30">
        <v>20</v>
      </c>
      <c r="I489" s="31">
        <v>419</v>
      </c>
      <c r="J489" s="32">
        <f t="shared" ref="J489:J495" si="18">ROUND(I489-I489*J$3/100,2)</f>
        <v>419</v>
      </c>
      <c r="K489" s="33"/>
      <c r="L489" s="33"/>
      <c r="M489" s="34"/>
      <c r="N489" s="27">
        <f t="shared" ref="N489:N495" si="19">ROUND(SUM(IF(L489+K489=0, J489, L489+K489)*M489),2)</f>
        <v>0</v>
      </c>
      <c r="O489" s="35">
        <v>2025</v>
      </c>
    </row>
    <row r="490" spans="1:15" s="1" customFormat="1" ht="93" customHeight="1" x14ac:dyDescent="0.25">
      <c r="A490" s="25">
        <v>353</v>
      </c>
      <c r="B490" s="26"/>
      <c r="C490" s="27" t="s">
        <v>894</v>
      </c>
      <c r="D490" s="25">
        <v>4606008626004</v>
      </c>
      <c r="E490" s="28" t="s">
        <v>895</v>
      </c>
      <c r="F490" s="27" t="s">
        <v>455</v>
      </c>
      <c r="G490" s="29">
        <v>1307</v>
      </c>
      <c r="H490" s="30">
        <v>20</v>
      </c>
      <c r="I490" s="31">
        <v>419</v>
      </c>
      <c r="J490" s="32">
        <f t="shared" si="18"/>
        <v>419</v>
      </c>
      <c r="K490" s="33"/>
      <c r="L490" s="33"/>
      <c r="M490" s="34"/>
      <c r="N490" s="27">
        <f t="shared" si="19"/>
        <v>0</v>
      </c>
      <c r="O490" s="35">
        <v>2025</v>
      </c>
    </row>
    <row r="491" spans="1:15" s="1" customFormat="1" ht="93" customHeight="1" x14ac:dyDescent="0.25">
      <c r="A491" s="25">
        <v>354</v>
      </c>
      <c r="B491" s="26"/>
      <c r="C491" s="27" t="s">
        <v>896</v>
      </c>
      <c r="D491" s="25">
        <v>4606008626011</v>
      </c>
      <c r="E491" s="28" t="s">
        <v>897</v>
      </c>
      <c r="F491" s="27" t="s">
        <v>455</v>
      </c>
      <c r="G491" s="36">
        <v>257</v>
      </c>
      <c r="H491" s="30">
        <v>20</v>
      </c>
      <c r="I491" s="31">
        <v>419</v>
      </c>
      <c r="J491" s="32">
        <f t="shared" si="18"/>
        <v>419</v>
      </c>
      <c r="K491" s="33"/>
      <c r="L491" s="33"/>
      <c r="M491" s="34"/>
      <c r="N491" s="27">
        <f t="shared" si="19"/>
        <v>0</v>
      </c>
      <c r="O491" s="35">
        <v>2025</v>
      </c>
    </row>
    <row r="492" spans="1:15" s="1" customFormat="1" ht="93" customHeight="1" x14ac:dyDescent="0.25">
      <c r="A492" s="25">
        <v>355</v>
      </c>
      <c r="B492" s="26"/>
      <c r="C492" s="27" t="s">
        <v>898</v>
      </c>
      <c r="D492" s="25">
        <v>4606008626028</v>
      </c>
      <c r="E492" s="28" t="s">
        <v>899</v>
      </c>
      <c r="F492" s="27" t="s">
        <v>455</v>
      </c>
      <c r="G492" s="36">
        <v>263</v>
      </c>
      <c r="H492" s="30">
        <v>20</v>
      </c>
      <c r="I492" s="31">
        <v>419</v>
      </c>
      <c r="J492" s="32">
        <f t="shared" si="18"/>
        <v>419</v>
      </c>
      <c r="K492" s="33"/>
      <c r="L492" s="33"/>
      <c r="M492" s="34"/>
      <c r="N492" s="27">
        <f t="shared" si="19"/>
        <v>0</v>
      </c>
      <c r="O492" s="35">
        <v>2025</v>
      </c>
    </row>
    <row r="493" spans="1:15" s="1" customFormat="1" ht="93" customHeight="1" x14ac:dyDescent="0.25">
      <c r="A493" s="25">
        <v>356</v>
      </c>
      <c r="B493" s="26"/>
      <c r="C493" s="27" t="s">
        <v>900</v>
      </c>
      <c r="D493" s="25">
        <v>4606008626035</v>
      </c>
      <c r="E493" s="28" t="s">
        <v>901</v>
      </c>
      <c r="F493" s="27" t="s">
        <v>455</v>
      </c>
      <c r="G493" s="36">
        <v>649</v>
      </c>
      <c r="H493" s="30">
        <v>20</v>
      </c>
      <c r="I493" s="31">
        <v>419</v>
      </c>
      <c r="J493" s="32">
        <f t="shared" si="18"/>
        <v>419</v>
      </c>
      <c r="K493" s="33"/>
      <c r="L493" s="33"/>
      <c r="M493" s="34"/>
      <c r="N493" s="27">
        <f t="shared" si="19"/>
        <v>0</v>
      </c>
      <c r="O493" s="35">
        <v>2025</v>
      </c>
    </row>
    <row r="494" spans="1:15" s="1" customFormat="1" ht="93" customHeight="1" x14ac:dyDescent="0.25">
      <c r="A494" s="25">
        <v>357</v>
      </c>
      <c r="B494" s="26"/>
      <c r="C494" s="27" t="s">
        <v>902</v>
      </c>
      <c r="D494" s="25">
        <v>4606008626042</v>
      </c>
      <c r="E494" s="28" t="s">
        <v>903</v>
      </c>
      <c r="F494" s="27" t="s">
        <v>455</v>
      </c>
      <c r="G494" s="36">
        <v>875</v>
      </c>
      <c r="H494" s="30">
        <v>20</v>
      </c>
      <c r="I494" s="31">
        <v>419</v>
      </c>
      <c r="J494" s="32">
        <f t="shared" si="18"/>
        <v>419</v>
      </c>
      <c r="K494" s="33"/>
      <c r="L494" s="33"/>
      <c r="M494" s="34"/>
      <c r="N494" s="27">
        <f t="shared" si="19"/>
        <v>0</v>
      </c>
      <c r="O494" s="35">
        <v>2025</v>
      </c>
    </row>
    <row r="495" spans="1:15" s="1" customFormat="1" ht="93" customHeight="1" x14ac:dyDescent="0.25">
      <c r="A495" s="25">
        <v>358</v>
      </c>
      <c r="B495" s="26"/>
      <c r="C495" s="27" t="s">
        <v>904</v>
      </c>
      <c r="D495" s="25">
        <v>4606008626059</v>
      </c>
      <c r="E495" s="28" t="s">
        <v>905</v>
      </c>
      <c r="F495" s="27" t="s">
        <v>455</v>
      </c>
      <c r="G495" s="36">
        <v>868</v>
      </c>
      <c r="H495" s="30">
        <v>20</v>
      </c>
      <c r="I495" s="31">
        <v>419</v>
      </c>
      <c r="J495" s="32">
        <f t="shared" si="18"/>
        <v>419</v>
      </c>
      <c r="K495" s="33"/>
      <c r="L495" s="33"/>
      <c r="M495" s="34"/>
      <c r="N495" s="27">
        <f t="shared" si="19"/>
        <v>0</v>
      </c>
      <c r="O495" s="35">
        <v>2025</v>
      </c>
    </row>
    <row r="496" spans="1:15" s="20" customFormat="1" ht="15" customHeight="1" x14ac:dyDescent="0.25">
      <c r="A496" s="21" t="s">
        <v>906</v>
      </c>
      <c r="B496" s="22"/>
      <c r="C496" s="23"/>
      <c r="D496" s="23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</row>
    <row r="497" spans="1:15" s="1" customFormat="1" ht="93" customHeight="1" x14ac:dyDescent="0.25">
      <c r="A497" s="25">
        <v>359</v>
      </c>
      <c r="B497" s="26"/>
      <c r="C497" s="27" t="s">
        <v>907</v>
      </c>
      <c r="D497" s="25">
        <v>4606008625946</v>
      </c>
      <c r="E497" s="28" t="s">
        <v>908</v>
      </c>
      <c r="F497" s="27" t="s">
        <v>537</v>
      </c>
      <c r="G497" s="29">
        <v>1291</v>
      </c>
      <c r="H497" s="30">
        <v>20</v>
      </c>
      <c r="I497" s="31">
        <v>265</v>
      </c>
      <c r="J497" s="32">
        <f>ROUND(I497-I497*J$3/100,2)</f>
        <v>265</v>
      </c>
      <c r="K497" s="33"/>
      <c r="L497" s="33"/>
      <c r="M497" s="34"/>
      <c r="N497" s="27">
        <f>ROUND(SUM(IF(L497+K497=0, J497, L497+K497)*M497),2)</f>
        <v>0</v>
      </c>
      <c r="O497" s="35">
        <v>2025</v>
      </c>
    </row>
    <row r="498" spans="1:15" s="1" customFormat="1" ht="93" customHeight="1" x14ac:dyDescent="0.25">
      <c r="A498" s="25">
        <v>360</v>
      </c>
      <c r="B498" s="26"/>
      <c r="C498" s="27" t="s">
        <v>909</v>
      </c>
      <c r="D498" s="25">
        <v>4606008625953</v>
      </c>
      <c r="E498" s="28" t="s">
        <v>910</v>
      </c>
      <c r="F498" s="27" t="s">
        <v>537</v>
      </c>
      <c r="G498" s="36">
        <v>726</v>
      </c>
      <c r="H498" s="30">
        <v>20</v>
      </c>
      <c r="I498" s="31">
        <v>265</v>
      </c>
      <c r="J498" s="32">
        <f>ROUND(I498-I498*J$3/100,2)</f>
        <v>265</v>
      </c>
      <c r="K498" s="33"/>
      <c r="L498" s="33"/>
      <c r="M498" s="34"/>
      <c r="N498" s="27">
        <f>ROUND(SUM(IF(L498+K498=0, J498, L498+K498)*M498),2)</f>
        <v>0</v>
      </c>
      <c r="O498" s="35">
        <v>2025</v>
      </c>
    </row>
    <row r="499" spans="1:15" s="1" customFormat="1" ht="93" customHeight="1" x14ac:dyDescent="0.25">
      <c r="A499" s="25">
        <v>361</v>
      </c>
      <c r="B499" s="26"/>
      <c r="C499" s="27" t="s">
        <v>911</v>
      </c>
      <c r="D499" s="25">
        <v>4606008625960</v>
      </c>
      <c r="E499" s="28" t="s">
        <v>912</v>
      </c>
      <c r="F499" s="27" t="s">
        <v>537</v>
      </c>
      <c r="G499" s="36">
        <v>763</v>
      </c>
      <c r="H499" s="30">
        <v>20</v>
      </c>
      <c r="I499" s="31">
        <v>265</v>
      </c>
      <c r="J499" s="32">
        <f>ROUND(I499-I499*J$3/100,2)</f>
        <v>265</v>
      </c>
      <c r="K499" s="33"/>
      <c r="L499" s="33"/>
      <c r="M499" s="34"/>
      <c r="N499" s="27">
        <f>ROUND(SUM(IF(L499+K499=0, J499, L499+K499)*M499),2)</f>
        <v>0</v>
      </c>
      <c r="O499" s="35">
        <v>2025</v>
      </c>
    </row>
    <row r="500" spans="1:15" s="1" customFormat="1" ht="93" customHeight="1" x14ac:dyDescent="0.25">
      <c r="A500" s="25">
        <v>362</v>
      </c>
      <c r="B500" s="26"/>
      <c r="C500" s="27" t="s">
        <v>913</v>
      </c>
      <c r="D500" s="25">
        <v>4606008625977</v>
      </c>
      <c r="E500" s="28" t="s">
        <v>914</v>
      </c>
      <c r="F500" s="27" t="s">
        <v>537</v>
      </c>
      <c r="G500" s="36">
        <v>755</v>
      </c>
      <c r="H500" s="30">
        <v>20</v>
      </c>
      <c r="I500" s="31">
        <v>265</v>
      </c>
      <c r="J500" s="32">
        <f>ROUND(I500-I500*J$3/100,2)</f>
        <v>265</v>
      </c>
      <c r="K500" s="33"/>
      <c r="L500" s="33"/>
      <c r="M500" s="34"/>
      <c r="N500" s="27">
        <f>ROUND(SUM(IF(L500+K500=0, J500, L500+K500)*M500),2)</f>
        <v>0</v>
      </c>
      <c r="O500" s="35">
        <v>2025</v>
      </c>
    </row>
    <row r="501" spans="1:15" ht="15.95" customHeight="1" x14ac:dyDescent="0.25">
      <c r="A501" s="16" t="s">
        <v>915</v>
      </c>
      <c r="B501" s="17"/>
      <c r="C501" s="18"/>
      <c r="D501" s="18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</row>
    <row r="502" spans="1:15" s="20" customFormat="1" ht="15" customHeight="1" x14ac:dyDescent="0.25">
      <c r="A502" s="21" t="s">
        <v>916</v>
      </c>
      <c r="B502" s="22"/>
      <c r="C502" s="23"/>
      <c r="D502" s="23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</row>
    <row r="503" spans="1:15" s="1" customFormat="1" ht="93" customHeight="1" x14ac:dyDescent="0.25">
      <c r="A503" s="25">
        <v>363</v>
      </c>
      <c r="B503" s="26"/>
      <c r="C503" s="27" t="s">
        <v>917</v>
      </c>
      <c r="D503" s="25">
        <v>4606008632401</v>
      </c>
      <c r="E503" s="28" t="s">
        <v>918</v>
      </c>
      <c r="F503" s="27" t="s">
        <v>919</v>
      </c>
      <c r="G503" s="29">
        <v>44040</v>
      </c>
      <c r="H503" s="30">
        <v>20</v>
      </c>
      <c r="I503" s="31">
        <v>21.5</v>
      </c>
      <c r="J503" s="32">
        <f>ROUND(I503-I503*J$3/100,2)</f>
        <v>21.5</v>
      </c>
      <c r="K503" s="33"/>
      <c r="L503" s="33"/>
      <c r="M503" s="34"/>
      <c r="N503" s="27">
        <f>ROUND(SUM(IF(L503+K503=0, J503, L503+K503)*M503),2)</f>
        <v>0</v>
      </c>
      <c r="O503" s="35">
        <v>2025</v>
      </c>
    </row>
    <row r="504" spans="1:15" s="1" customFormat="1" ht="93" customHeight="1" x14ac:dyDescent="0.25">
      <c r="A504" s="25">
        <v>364</v>
      </c>
      <c r="B504" s="26"/>
      <c r="C504" s="27" t="s">
        <v>920</v>
      </c>
      <c r="D504" s="25">
        <v>4606008632425</v>
      </c>
      <c r="E504" s="28" t="s">
        <v>921</v>
      </c>
      <c r="F504" s="27" t="s">
        <v>919</v>
      </c>
      <c r="G504" s="29">
        <v>32040</v>
      </c>
      <c r="H504" s="30">
        <v>20</v>
      </c>
      <c r="I504" s="31">
        <v>21.5</v>
      </c>
      <c r="J504" s="32">
        <f>ROUND(I504-I504*J$3/100,2)</f>
        <v>21.5</v>
      </c>
      <c r="K504" s="33"/>
      <c r="L504" s="33"/>
      <c r="M504" s="34"/>
      <c r="N504" s="27">
        <f>ROUND(SUM(IF(L504+K504=0, J504, L504+K504)*M504),2)</f>
        <v>0</v>
      </c>
      <c r="O504" s="35">
        <v>2025</v>
      </c>
    </row>
    <row r="505" spans="1:15" s="20" customFormat="1" ht="15" customHeight="1" x14ac:dyDescent="0.25">
      <c r="A505" s="21" t="s">
        <v>922</v>
      </c>
      <c r="B505" s="22"/>
      <c r="C505" s="23"/>
      <c r="D505" s="23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</row>
    <row r="506" spans="1:15" s="1" customFormat="1" ht="93" customHeight="1" x14ac:dyDescent="0.25">
      <c r="A506" s="25">
        <v>365</v>
      </c>
      <c r="B506" s="26"/>
      <c r="C506" s="27" t="s">
        <v>923</v>
      </c>
      <c r="D506" s="25">
        <v>4606008632388</v>
      </c>
      <c r="E506" s="28" t="s">
        <v>924</v>
      </c>
      <c r="F506" s="27" t="s">
        <v>919</v>
      </c>
      <c r="G506" s="29">
        <v>20208</v>
      </c>
      <c r="H506" s="30">
        <v>20</v>
      </c>
      <c r="I506" s="31">
        <v>24.5</v>
      </c>
      <c r="J506" s="32">
        <f>ROUND(I506-I506*J$3/100,2)</f>
        <v>24.5</v>
      </c>
      <c r="K506" s="33"/>
      <c r="L506" s="33"/>
      <c r="M506" s="34"/>
      <c r="N506" s="27">
        <f>ROUND(SUM(IF(L506+K506=0, J506, L506+K506)*M506),2)</f>
        <v>0</v>
      </c>
      <c r="O506" s="35">
        <v>2025</v>
      </c>
    </row>
    <row r="507" spans="1:15" s="20" customFormat="1" ht="15" customHeight="1" x14ac:dyDescent="0.25">
      <c r="A507" s="21" t="s">
        <v>925</v>
      </c>
      <c r="B507" s="22"/>
      <c r="C507" s="23"/>
      <c r="D507" s="23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</row>
    <row r="508" spans="1:15" s="1" customFormat="1" ht="93" customHeight="1" x14ac:dyDescent="0.25">
      <c r="A508" s="25">
        <v>366</v>
      </c>
      <c r="B508" s="26"/>
      <c r="C508" s="27" t="s">
        <v>926</v>
      </c>
      <c r="D508" s="25">
        <v>4606008632364</v>
      </c>
      <c r="E508" s="28" t="s">
        <v>927</v>
      </c>
      <c r="F508" s="27" t="s">
        <v>919</v>
      </c>
      <c r="G508" s="29">
        <v>53904</v>
      </c>
      <c r="H508" s="30">
        <v>20</v>
      </c>
      <c r="I508" s="31">
        <v>24.5</v>
      </c>
      <c r="J508" s="32">
        <f>ROUND(I508-I508*J$3/100,2)</f>
        <v>24.5</v>
      </c>
      <c r="K508" s="33"/>
      <c r="L508" s="33"/>
      <c r="M508" s="34"/>
      <c r="N508" s="27">
        <f>ROUND(SUM(IF(L508+K508=0, J508, L508+K508)*M508),2)</f>
        <v>0</v>
      </c>
      <c r="O508" s="35">
        <v>2025</v>
      </c>
    </row>
    <row r="509" spans="1:15" s="20" customFormat="1" ht="15" customHeight="1" x14ac:dyDescent="0.25">
      <c r="A509" s="21" t="s">
        <v>928</v>
      </c>
      <c r="B509" s="22"/>
      <c r="C509" s="23"/>
      <c r="D509" s="23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</row>
    <row r="510" spans="1:15" s="1" customFormat="1" ht="93" customHeight="1" x14ac:dyDescent="0.25">
      <c r="A510" s="25">
        <v>367</v>
      </c>
      <c r="B510" s="26"/>
      <c r="C510" s="27" t="s">
        <v>929</v>
      </c>
      <c r="D510" s="25">
        <v>4606008617354</v>
      </c>
      <c r="E510" s="28" t="s">
        <v>930</v>
      </c>
      <c r="F510" s="27" t="s">
        <v>931</v>
      </c>
      <c r="G510" s="29">
        <v>5296</v>
      </c>
      <c r="H510" s="30">
        <v>20</v>
      </c>
      <c r="I510" s="31">
        <v>29.99</v>
      </c>
      <c r="J510" s="32">
        <f>ROUND(I510-I510*J$3/100,2)</f>
        <v>29.99</v>
      </c>
      <c r="K510" s="33"/>
      <c r="L510" s="33"/>
      <c r="M510" s="34"/>
      <c r="N510" s="27">
        <f>ROUND(SUM(IF(L510+K510=0, J510, L510+K510)*M510),2)</f>
        <v>0</v>
      </c>
      <c r="O510" s="35">
        <v>2025</v>
      </c>
    </row>
    <row r="511" spans="1:15" s="1" customFormat="1" ht="93" customHeight="1" x14ac:dyDescent="0.25">
      <c r="A511" s="25">
        <v>368</v>
      </c>
      <c r="B511" s="26"/>
      <c r="C511" s="27" t="s">
        <v>932</v>
      </c>
      <c r="D511" s="25">
        <v>4606008617361</v>
      </c>
      <c r="E511" s="28" t="s">
        <v>933</v>
      </c>
      <c r="F511" s="27" t="s">
        <v>931</v>
      </c>
      <c r="G511" s="29">
        <v>7689</v>
      </c>
      <c r="H511" s="30">
        <v>20</v>
      </c>
      <c r="I511" s="31">
        <v>29.99</v>
      </c>
      <c r="J511" s="32">
        <f>ROUND(I511-I511*J$3/100,2)</f>
        <v>29.99</v>
      </c>
      <c r="K511" s="33"/>
      <c r="L511" s="33"/>
      <c r="M511" s="34"/>
      <c r="N511" s="27">
        <f>ROUND(SUM(IF(L511+K511=0, J511, L511+K511)*M511),2)</f>
        <v>0</v>
      </c>
      <c r="O511" s="35">
        <v>2025</v>
      </c>
    </row>
    <row r="512" spans="1:15" s="20" customFormat="1" ht="15" customHeight="1" x14ac:dyDescent="0.25">
      <c r="A512" s="21" t="s">
        <v>934</v>
      </c>
      <c r="B512" s="22"/>
      <c r="C512" s="23"/>
      <c r="D512" s="23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</row>
    <row r="513" spans="1:15" s="1" customFormat="1" ht="93" customHeight="1" x14ac:dyDescent="0.25">
      <c r="A513" s="25">
        <v>369</v>
      </c>
      <c r="B513" s="26"/>
      <c r="C513" s="27" t="s">
        <v>935</v>
      </c>
      <c r="D513" s="25">
        <v>4606008617378</v>
      </c>
      <c r="E513" s="28" t="s">
        <v>936</v>
      </c>
      <c r="F513" s="27" t="s">
        <v>937</v>
      </c>
      <c r="G513" s="29">
        <v>6785</v>
      </c>
      <c r="H513" s="30">
        <v>20</v>
      </c>
      <c r="I513" s="31">
        <v>34.770000000000003</v>
      </c>
      <c r="J513" s="32">
        <f>ROUND(I513-I513*J$3/100,2)</f>
        <v>34.770000000000003</v>
      </c>
      <c r="K513" s="33"/>
      <c r="L513" s="33"/>
      <c r="M513" s="34"/>
      <c r="N513" s="27">
        <f>ROUND(SUM(IF(L513+K513=0, J513, L513+K513)*M513),2)</f>
        <v>0</v>
      </c>
      <c r="O513" s="35">
        <v>2025</v>
      </c>
    </row>
    <row r="514" spans="1:15" s="1" customFormat="1" ht="93" customHeight="1" x14ac:dyDescent="0.25">
      <c r="A514" s="25">
        <v>370</v>
      </c>
      <c r="B514" s="26"/>
      <c r="C514" s="27" t="s">
        <v>938</v>
      </c>
      <c r="D514" s="25">
        <v>4606008617385</v>
      </c>
      <c r="E514" s="28" t="s">
        <v>939</v>
      </c>
      <c r="F514" s="27" t="s">
        <v>937</v>
      </c>
      <c r="G514" s="29">
        <v>7716</v>
      </c>
      <c r="H514" s="30">
        <v>20</v>
      </c>
      <c r="I514" s="31">
        <v>34.770000000000003</v>
      </c>
      <c r="J514" s="32">
        <f>ROUND(I514-I514*J$3/100,2)</f>
        <v>34.770000000000003</v>
      </c>
      <c r="K514" s="33"/>
      <c r="L514" s="33"/>
      <c r="M514" s="34"/>
      <c r="N514" s="27">
        <f>ROUND(SUM(IF(L514+K514=0, J514, L514+K514)*M514),2)</f>
        <v>0</v>
      </c>
      <c r="O514" s="35">
        <v>2025</v>
      </c>
    </row>
    <row r="515" spans="1:15" s="1" customFormat="1" ht="93" customHeight="1" x14ac:dyDescent="0.25">
      <c r="A515" s="25">
        <v>371</v>
      </c>
      <c r="B515" s="26"/>
      <c r="C515" s="27" t="s">
        <v>940</v>
      </c>
      <c r="D515" s="25">
        <v>4606008623775</v>
      </c>
      <c r="E515" s="28" t="s">
        <v>941</v>
      </c>
      <c r="F515" s="27" t="s">
        <v>937</v>
      </c>
      <c r="G515" s="29">
        <v>6721</v>
      </c>
      <c r="H515" s="30">
        <v>20</v>
      </c>
      <c r="I515" s="31">
        <v>34.770000000000003</v>
      </c>
      <c r="J515" s="32">
        <f>ROUND(I515-I515*J$3/100,2)</f>
        <v>34.770000000000003</v>
      </c>
      <c r="K515" s="33"/>
      <c r="L515" s="33"/>
      <c r="M515" s="34"/>
      <c r="N515" s="27">
        <f>ROUND(SUM(IF(L515+K515=0, J515, L515+K515)*M515),2)</f>
        <v>0</v>
      </c>
      <c r="O515" s="35">
        <v>2025</v>
      </c>
    </row>
    <row r="516" spans="1:15" s="20" customFormat="1" ht="15" customHeight="1" x14ac:dyDescent="0.25">
      <c r="A516" s="21" t="s">
        <v>942</v>
      </c>
      <c r="B516" s="22"/>
      <c r="C516" s="23"/>
      <c r="D516" s="23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</row>
    <row r="517" spans="1:15" s="1" customFormat="1" ht="93" customHeight="1" x14ac:dyDescent="0.25">
      <c r="A517" s="25">
        <v>372</v>
      </c>
      <c r="B517" s="26"/>
      <c r="C517" s="27" t="s">
        <v>943</v>
      </c>
      <c r="D517" s="25">
        <v>4606008641298</v>
      </c>
      <c r="E517" s="28" t="s">
        <v>944</v>
      </c>
      <c r="F517" s="27" t="s">
        <v>945</v>
      </c>
      <c r="G517" s="29">
        <v>6821</v>
      </c>
      <c r="H517" s="30">
        <v>20</v>
      </c>
      <c r="I517" s="31">
        <v>103.97</v>
      </c>
      <c r="J517" s="32">
        <f t="shared" ref="J517:J524" si="20">ROUND(I517-I517*J$3/100,2)</f>
        <v>103.97</v>
      </c>
      <c r="K517" s="33"/>
      <c r="L517" s="33"/>
      <c r="M517" s="34"/>
      <c r="N517" s="27">
        <f t="shared" ref="N517:N524" si="21">ROUND(SUM(IF(L517+K517=0, J517, L517+K517)*M517),2)</f>
        <v>0</v>
      </c>
      <c r="O517" s="35">
        <v>2025</v>
      </c>
    </row>
    <row r="518" spans="1:15" s="1" customFormat="1" ht="93" customHeight="1" x14ac:dyDescent="0.25">
      <c r="A518" s="25">
        <v>373</v>
      </c>
      <c r="B518" s="26"/>
      <c r="C518" s="27" t="s">
        <v>946</v>
      </c>
      <c r="D518" s="25">
        <v>4606008641311</v>
      </c>
      <c r="E518" s="28" t="s">
        <v>947</v>
      </c>
      <c r="F518" s="27" t="s">
        <v>945</v>
      </c>
      <c r="G518" s="29">
        <v>6973</v>
      </c>
      <c r="H518" s="30">
        <v>20</v>
      </c>
      <c r="I518" s="31">
        <v>103.97</v>
      </c>
      <c r="J518" s="32">
        <f t="shared" si="20"/>
        <v>103.97</v>
      </c>
      <c r="K518" s="33"/>
      <c r="L518" s="33"/>
      <c r="M518" s="34"/>
      <c r="N518" s="27">
        <f t="shared" si="21"/>
        <v>0</v>
      </c>
      <c r="O518" s="35">
        <v>2025</v>
      </c>
    </row>
    <row r="519" spans="1:15" s="1" customFormat="1" ht="93" customHeight="1" x14ac:dyDescent="0.25">
      <c r="A519" s="25">
        <v>374</v>
      </c>
      <c r="B519" s="26"/>
      <c r="C519" s="27" t="s">
        <v>948</v>
      </c>
      <c r="D519" s="25">
        <v>4606008641359</v>
      </c>
      <c r="E519" s="28" t="s">
        <v>949</v>
      </c>
      <c r="F519" s="27" t="s">
        <v>945</v>
      </c>
      <c r="G519" s="29">
        <v>5325</v>
      </c>
      <c r="H519" s="30">
        <v>20</v>
      </c>
      <c r="I519" s="31">
        <v>103.97</v>
      </c>
      <c r="J519" s="32">
        <f t="shared" si="20"/>
        <v>103.97</v>
      </c>
      <c r="K519" s="33"/>
      <c r="L519" s="33"/>
      <c r="M519" s="34"/>
      <c r="N519" s="27">
        <f t="shared" si="21"/>
        <v>0</v>
      </c>
      <c r="O519" s="35">
        <v>2025</v>
      </c>
    </row>
    <row r="520" spans="1:15" s="1" customFormat="1" ht="93" customHeight="1" x14ac:dyDescent="0.25">
      <c r="A520" s="25">
        <v>375</v>
      </c>
      <c r="B520" s="26"/>
      <c r="C520" s="27" t="s">
        <v>950</v>
      </c>
      <c r="D520" s="25">
        <v>4606008641373</v>
      </c>
      <c r="E520" s="28" t="s">
        <v>951</v>
      </c>
      <c r="F520" s="27" t="s">
        <v>945</v>
      </c>
      <c r="G520" s="36">
        <v>815</v>
      </c>
      <c r="H520" s="30">
        <v>20</v>
      </c>
      <c r="I520" s="31">
        <v>105.55</v>
      </c>
      <c r="J520" s="32">
        <f t="shared" si="20"/>
        <v>105.55</v>
      </c>
      <c r="K520" s="33"/>
      <c r="L520" s="33"/>
      <c r="M520" s="34"/>
      <c r="N520" s="27">
        <f t="shared" si="21"/>
        <v>0</v>
      </c>
      <c r="O520" s="35">
        <v>2025</v>
      </c>
    </row>
    <row r="521" spans="1:15" s="1" customFormat="1" ht="93" customHeight="1" x14ac:dyDescent="0.25">
      <c r="A521" s="25">
        <v>376</v>
      </c>
      <c r="B521" s="26"/>
      <c r="C521" s="27" t="s">
        <v>952</v>
      </c>
      <c r="D521" s="25">
        <v>4606008641397</v>
      </c>
      <c r="E521" s="28" t="s">
        <v>953</v>
      </c>
      <c r="F521" s="27" t="s">
        <v>945</v>
      </c>
      <c r="G521" s="29">
        <v>2768</v>
      </c>
      <c r="H521" s="30">
        <v>20</v>
      </c>
      <c r="I521" s="31">
        <v>103.97</v>
      </c>
      <c r="J521" s="32">
        <f t="shared" si="20"/>
        <v>103.97</v>
      </c>
      <c r="K521" s="33"/>
      <c r="L521" s="33"/>
      <c r="M521" s="34"/>
      <c r="N521" s="27">
        <f t="shared" si="21"/>
        <v>0</v>
      </c>
      <c r="O521" s="35">
        <v>2025</v>
      </c>
    </row>
    <row r="522" spans="1:15" s="1" customFormat="1" ht="93" customHeight="1" x14ac:dyDescent="0.25">
      <c r="A522" s="25">
        <v>377</v>
      </c>
      <c r="B522" s="26"/>
      <c r="C522" s="27" t="s">
        <v>954</v>
      </c>
      <c r="D522" s="25">
        <v>4606008641410</v>
      </c>
      <c r="E522" s="28" t="s">
        <v>955</v>
      </c>
      <c r="F522" s="27" t="s">
        <v>945</v>
      </c>
      <c r="G522" s="29">
        <v>6611</v>
      </c>
      <c r="H522" s="30">
        <v>20</v>
      </c>
      <c r="I522" s="31">
        <v>105.55</v>
      </c>
      <c r="J522" s="32">
        <f t="shared" si="20"/>
        <v>105.55</v>
      </c>
      <c r="K522" s="33"/>
      <c r="L522" s="33"/>
      <c r="M522" s="34"/>
      <c r="N522" s="27">
        <f t="shared" si="21"/>
        <v>0</v>
      </c>
      <c r="O522" s="35">
        <v>2025</v>
      </c>
    </row>
    <row r="523" spans="1:15" s="1" customFormat="1" ht="93" customHeight="1" x14ac:dyDescent="0.25">
      <c r="A523" s="25">
        <v>378</v>
      </c>
      <c r="B523" s="26"/>
      <c r="C523" s="27" t="s">
        <v>956</v>
      </c>
      <c r="D523" s="25">
        <v>4606008641434</v>
      </c>
      <c r="E523" s="28" t="s">
        <v>957</v>
      </c>
      <c r="F523" s="27" t="s">
        <v>945</v>
      </c>
      <c r="G523" s="29">
        <v>6738</v>
      </c>
      <c r="H523" s="30">
        <v>20</v>
      </c>
      <c r="I523" s="31">
        <v>103.97</v>
      </c>
      <c r="J523" s="32">
        <f t="shared" si="20"/>
        <v>103.97</v>
      </c>
      <c r="K523" s="33"/>
      <c r="L523" s="33"/>
      <c r="M523" s="34"/>
      <c r="N523" s="27">
        <f t="shared" si="21"/>
        <v>0</v>
      </c>
      <c r="O523" s="35">
        <v>2025</v>
      </c>
    </row>
    <row r="524" spans="1:15" s="1" customFormat="1" ht="93" customHeight="1" x14ac:dyDescent="0.25">
      <c r="A524" s="25">
        <v>379</v>
      </c>
      <c r="B524" s="26"/>
      <c r="C524" s="27" t="s">
        <v>958</v>
      </c>
      <c r="D524" s="25">
        <v>4606008641458</v>
      </c>
      <c r="E524" s="28" t="s">
        <v>959</v>
      </c>
      <c r="F524" s="27" t="s">
        <v>945</v>
      </c>
      <c r="G524" s="29">
        <v>6797</v>
      </c>
      <c r="H524" s="30">
        <v>20</v>
      </c>
      <c r="I524" s="31">
        <v>105.55</v>
      </c>
      <c r="J524" s="32">
        <f t="shared" si="20"/>
        <v>105.55</v>
      </c>
      <c r="K524" s="33"/>
      <c r="L524" s="33"/>
      <c r="M524" s="34"/>
      <c r="N524" s="27">
        <f t="shared" si="21"/>
        <v>0</v>
      </c>
      <c r="O524" s="35">
        <v>2025</v>
      </c>
    </row>
    <row r="525" spans="1:15" s="20" customFormat="1" ht="15" customHeight="1" x14ac:dyDescent="0.25">
      <c r="A525" s="21" t="s">
        <v>960</v>
      </c>
      <c r="B525" s="22"/>
      <c r="C525" s="23"/>
      <c r="D525" s="23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</row>
    <row r="526" spans="1:15" s="1" customFormat="1" ht="93" customHeight="1" x14ac:dyDescent="0.25">
      <c r="A526" s="25">
        <v>380</v>
      </c>
      <c r="B526" s="26"/>
      <c r="C526" s="27" t="s">
        <v>961</v>
      </c>
      <c r="D526" s="25">
        <v>4606008636898</v>
      </c>
      <c r="E526" s="28" t="s">
        <v>962</v>
      </c>
      <c r="F526" s="27" t="s">
        <v>963</v>
      </c>
      <c r="G526" s="29">
        <v>7424</v>
      </c>
      <c r="H526" s="30">
        <v>20</v>
      </c>
      <c r="I526" s="31">
        <v>89.9</v>
      </c>
      <c r="J526" s="32">
        <f t="shared" ref="J526:J531" si="22">ROUND(I526-I526*J$3/100,2)</f>
        <v>89.9</v>
      </c>
      <c r="K526" s="33"/>
      <c r="L526" s="33"/>
      <c r="M526" s="34"/>
      <c r="N526" s="27">
        <f t="shared" ref="N526:N531" si="23">ROUND(SUM(IF(L526+K526=0, J526, L526+K526)*M526),2)</f>
        <v>0</v>
      </c>
      <c r="O526" s="35">
        <v>2025</v>
      </c>
    </row>
    <row r="527" spans="1:15" s="1" customFormat="1" ht="93" customHeight="1" x14ac:dyDescent="0.25">
      <c r="A527" s="25">
        <v>381</v>
      </c>
      <c r="B527" s="26"/>
      <c r="C527" s="27" t="s">
        <v>964</v>
      </c>
      <c r="D527" s="25">
        <v>4606008636911</v>
      </c>
      <c r="E527" s="28" t="s">
        <v>965</v>
      </c>
      <c r="F527" s="27" t="s">
        <v>963</v>
      </c>
      <c r="G527" s="29">
        <v>7151</v>
      </c>
      <c r="H527" s="30">
        <v>20</v>
      </c>
      <c r="I527" s="31">
        <v>89.9</v>
      </c>
      <c r="J527" s="32">
        <f t="shared" si="22"/>
        <v>89.9</v>
      </c>
      <c r="K527" s="33"/>
      <c r="L527" s="33"/>
      <c r="M527" s="34"/>
      <c r="N527" s="27">
        <f t="shared" si="23"/>
        <v>0</v>
      </c>
      <c r="O527" s="35">
        <v>2025</v>
      </c>
    </row>
    <row r="528" spans="1:15" s="1" customFormat="1" ht="93" customHeight="1" x14ac:dyDescent="0.25">
      <c r="A528" s="25">
        <v>382</v>
      </c>
      <c r="B528" s="26"/>
      <c r="C528" s="27" t="s">
        <v>966</v>
      </c>
      <c r="D528" s="25">
        <v>4606008636850</v>
      </c>
      <c r="E528" s="28" t="s">
        <v>967</v>
      </c>
      <c r="F528" s="27" t="s">
        <v>963</v>
      </c>
      <c r="G528" s="29">
        <v>1918</v>
      </c>
      <c r="H528" s="30">
        <v>20</v>
      </c>
      <c r="I528" s="31">
        <v>89.9</v>
      </c>
      <c r="J528" s="32">
        <f t="shared" si="22"/>
        <v>89.9</v>
      </c>
      <c r="K528" s="33"/>
      <c r="L528" s="33"/>
      <c r="M528" s="34"/>
      <c r="N528" s="27">
        <f t="shared" si="23"/>
        <v>0</v>
      </c>
      <c r="O528" s="35">
        <v>2025</v>
      </c>
    </row>
    <row r="529" spans="1:15" s="1" customFormat="1" ht="93" customHeight="1" x14ac:dyDescent="0.25">
      <c r="A529" s="25">
        <v>383</v>
      </c>
      <c r="B529" s="26"/>
      <c r="C529" s="27" t="s">
        <v>968</v>
      </c>
      <c r="D529" s="25">
        <v>4606008636874</v>
      </c>
      <c r="E529" s="28" t="s">
        <v>969</v>
      </c>
      <c r="F529" s="27" t="s">
        <v>963</v>
      </c>
      <c r="G529" s="29">
        <v>5443</v>
      </c>
      <c r="H529" s="30">
        <v>20</v>
      </c>
      <c r="I529" s="31">
        <v>89.9</v>
      </c>
      <c r="J529" s="32">
        <f t="shared" si="22"/>
        <v>89.9</v>
      </c>
      <c r="K529" s="33"/>
      <c r="L529" s="33"/>
      <c r="M529" s="34"/>
      <c r="N529" s="27">
        <f t="shared" si="23"/>
        <v>0</v>
      </c>
      <c r="O529" s="35">
        <v>2025</v>
      </c>
    </row>
    <row r="530" spans="1:15" s="1" customFormat="1" ht="93" customHeight="1" x14ac:dyDescent="0.25">
      <c r="A530" s="25">
        <v>384</v>
      </c>
      <c r="B530" s="26"/>
      <c r="C530" s="27" t="s">
        <v>970</v>
      </c>
      <c r="D530" s="25">
        <v>4606008636799</v>
      </c>
      <c r="E530" s="28" t="s">
        <v>971</v>
      </c>
      <c r="F530" s="27" t="s">
        <v>963</v>
      </c>
      <c r="G530" s="29">
        <v>1788</v>
      </c>
      <c r="H530" s="30">
        <v>20</v>
      </c>
      <c r="I530" s="31">
        <v>89.9</v>
      </c>
      <c r="J530" s="32">
        <f t="shared" si="22"/>
        <v>89.9</v>
      </c>
      <c r="K530" s="33"/>
      <c r="L530" s="33"/>
      <c r="M530" s="34"/>
      <c r="N530" s="27">
        <f t="shared" si="23"/>
        <v>0</v>
      </c>
      <c r="O530" s="35">
        <v>2025</v>
      </c>
    </row>
    <row r="531" spans="1:15" s="1" customFormat="1" ht="93" customHeight="1" x14ac:dyDescent="0.25">
      <c r="A531" s="25">
        <v>385</v>
      </c>
      <c r="B531" s="26"/>
      <c r="C531" s="27" t="s">
        <v>972</v>
      </c>
      <c r="D531" s="25">
        <v>4606008636812</v>
      </c>
      <c r="E531" s="28" t="s">
        <v>973</v>
      </c>
      <c r="F531" s="27" t="s">
        <v>963</v>
      </c>
      <c r="G531" s="29">
        <v>1498</v>
      </c>
      <c r="H531" s="30">
        <v>20</v>
      </c>
      <c r="I531" s="31">
        <v>89.9</v>
      </c>
      <c r="J531" s="32">
        <f t="shared" si="22"/>
        <v>89.9</v>
      </c>
      <c r="K531" s="33"/>
      <c r="L531" s="33"/>
      <c r="M531" s="34"/>
      <c r="N531" s="27">
        <f t="shared" si="23"/>
        <v>0</v>
      </c>
      <c r="O531" s="35">
        <v>2025</v>
      </c>
    </row>
    <row r="532" spans="1:15" s="20" customFormat="1" ht="15" customHeight="1" x14ac:dyDescent="0.25">
      <c r="A532" s="21" t="s">
        <v>974</v>
      </c>
      <c r="B532" s="22"/>
      <c r="C532" s="23"/>
      <c r="D532" s="23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</row>
    <row r="533" spans="1:15" s="1" customFormat="1" ht="93" customHeight="1" x14ac:dyDescent="0.25">
      <c r="A533" s="25">
        <v>386</v>
      </c>
      <c r="B533" s="26"/>
      <c r="C533" s="27" t="s">
        <v>975</v>
      </c>
      <c r="D533" s="25">
        <v>4606008623676</v>
      </c>
      <c r="E533" s="28" t="s">
        <v>976</v>
      </c>
      <c r="F533" s="27" t="s">
        <v>977</v>
      </c>
      <c r="G533" s="29">
        <v>4521</v>
      </c>
      <c r="H533" s="30">
        <v>20</v>
      </c>
      <c r="I533" s="31">
        <v>64.89</v>
      </c>
      <c r="J533" s="32">
        <f t="shared" ref="J533:J538" si="24">ROUND(I533-I533*J$3/100,2)</f>
        <v>64.89</v>
      </c>
      <c r="K533" s="33"/>
      <c r="L533" s="33"/>
      <c r="M533" s="34"/>
      <c r="N533" s="27">
        <f t="shared" ref="N533:N538" si="25">ROUND(SUM(IF(L533+K533=0, J533, L533+K533)*M533),2)</f>
        <v>0</v>
      </c>
      <c r="O533" s="35">
        <v>2025</v>
      </c>
    </row>
    <row r="534" spans="1:15" s="1" customFormat="1" ht="93" customHeight="1" x14ac:dyDescent="0.25">
      <c r="A534" s="25">
        <v>387</v>
      </c>
      <c r="B534" s="26"/>
      <c r="C534" s="27" t="s">
        <v>978</v>
      </c>
      <c r="D534" s="25">
        <v>4606008623683</v>
      </c>
      <c r="E534" s="28" t="s">
        <v>979</v>
      </c>
      <c r="F534" s="27" t="s">
        <v>977</v>
      </c>
      <c r="G534" s="29">
        <v>4643</v>
      </c>
      <c r="H534" s="30">
        <v>20</v>
      </c>
      <c r="I534" s="31">
        <v>64.89</v>
      </c>
      <c r="J534" s="32">
        <f t="shared" si="24"/>
        <v>64.89</v>
      </c>
      <c r="K534" s="33"/>
      <c r="L534" s="33"/>
      <c r="M534" s="34"/>
      <c r="N534" s="27">
        <f t="shared" si="25"/>
        <v>0</v>
      </c>
      <c r="O534" s="35">
        <v>2025</v>
      </c>
    </row>
    <row r="535" spans="1:15" s="1" customFormat="1" ht="93" customHeight="1" x14ac:dyDescent="0.25">
      <c r="A535" s="25">
        <v>388</v>
      </c>
      <c r="B535" s="26"/>
      <c r="C535" s="27" t="s">
        <v>980</v>
      </c>
      <c r="D535" s="25">
        <v>4606008623690</v>
      </c>
      <c r="E535" s="28" t="s">
        <v>981</v>
      </c>
      <c r="F535" s="27" t="s">
        <v>977</v>
      </c>
      <c r="G535" s="29">
        <v>6589</v>
      </c>
      <c r="H535" s="30">
        <v>20</v>
      </c>
      <c r="I535" s="31">
        <v>64.89</v>
      </c>
      <c r="J535" s="32">
        <f t="shared" si="24"/>
        <v>64.89</v>
      </c>
      <c r="K535" s="33"/>
      <c r="L535" s="33"/>
      <c r="M535" s="34"/>
      <c r="N535" s="27">
        <f t="shared" si="25"/>
        <v>0</v>
      </c>
      <c r="O535" s="35">
        <v>2025</v>
      </c>
    </row>
    <row r="536" spans="1:15" s="1" customFormat="1" ht="93" customHeight="1" x14ac:dyDescent="0.25">
      <c r="A536" s="25">
        <v>389</v>
      </c>
      <c r="B536" s="26"/>
      <c r="C536" s="27" t="s">
        <v>982</v>
      </c>
      <c r="D536" s="25">
        <v>4606008623706</v>
      </c>
      <c r="E536" s="28" t="s">
        <v>983</v>
      </c>
      <c r="F536" s="27" t="s">
        <v>977</v>
      </c>
      <c r="G536" s="29">
        <v>6481</v>
      </c>
      <c r="H536" s="30">
        <v>20</v>
      </c>
      <c r="I536" s="31">
        <v>64.89</v>
      </c>
      <c r="J536" s="32">
        <f t="shared" si="24"/>
        <v>64.89</v>
      </c>
      <c r="K536" s="33"/>
      <c r="L536" s="33"/>
      <c r="M536" s="34"/>
      <c r="N536" s="27">
        <f t="shared" si="25"/>
        <v>0</v>
      </c>
      <c r="O536" s="35">
        <v>2025</v>
      </c>
    </row>
    <row r="537" spans="1:15" s="1" customFormat="1" ht="93" customHeight="1" x14ac:dyDescent="0.25">
      <c r="A537" s="25">
        <v>390</v>
      </c>
      <c r="B537" s="26"/>
      <c r="C537" s="27" t="s">
        <v>984</v>
      </c>
      <c r="D537" s="25">
        <v>4606008623713</v>
      </c>
      <c r="E537" s="28" t="s">
        <v>985</v>
      </c>
      <c r="F537" s="27" t="s">
        <v>977</v>
      </c>
      <c r="G537" s="29">
        <v>7447</v>
      </c>
      <c r="H537" s="30">
        <v>20</v>
      </c>
      <c r="I537" s="31">
        <v>64.89</v>
      </c>
      <c r="J537" s="32">
        <f t="shared" si="24"/>
        <v>64.89</v>
      </c>
      <c r="K537" s="33"/>
      <c r="L537" s="33"/>
      <c r="M537" s="34"/>
      <c r="N537" s="27">
        <f t="shared" si="25"/>
        <v>0</v>
      </c>
      <c r="O537" s="35">
        <v>2025</v>
      </c>
    </row>
    <row r="538" spans="1:15" s="1" customFormat="1" ht="93" customHeight="1" x14ac:dyDescent="0.25">
      <c r="A538" s="25">
        <v>391</v>
      </c>
      <c r="B538" s="26"/>
      <c r="C538" s="27" t="s">
        <v>986</v>
      </c>
      <c r="D538" s="25">
        <v>4606008623720</v>
      </c>
      <c r="E538" s="28" t="s">
        <v>987</v>
      </c>
      <c r="F538" s="27" t="s">
        <v>977</v>
      </c>
      <c r="G538" s="29">
        <v>5736</v>
      </c>
      <c r="H538" s="30">
        <v>20</v>
      </c>
      <c r="I538" s="31">
        <v>64.89</v>
      </c>
      <c r="J538" s="32">
        <f t="shared" si="24"/>
        <v>64.89</v>
      </c>
      <c r="K538" s="33"/>
      <c r="L538" s="33"/>
      <c r="M538" s="34"/>
      <c r="N538" s="27">
        <f t="shared" si="25"/>
        <v>0</v>
      </c>
      <c r="O538" s="35">
        <v>2025</v>
      </c>
    </row>
    <row r="539" spans="1:15" s="20" customFormat="1" ht="15" customHeight="1" x14ac:dyDescent="0.25">
      <c r="A539" s="21" t="s">
        <v>988</v>
      </c>
      <c r="B539" s="22"/>
      <c r="C539" s="23"/>
      <c r="D539" s="23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</row>
    <row r="540" spans="1:15" s="1" customFormat="1" ht="93" customHeight="1" x14ac:dyDescent="0.25">
      <c r="A540" s="25">
        <v>392</v>
      </c>
      <c r="B540" s="26"/>
      <c r="C540" s="27" t="s">
        <v>989</v>
      </c>
      <c r="D540" s="25">
        <v>4606008592880</v>
      </c>
      <c r="E540" s="28" t="s">
        <v>990</v>
      </c>
      <c r="F540" s="27" t="s">
        <v>977</v>
      </c>
      <c r="G540" s="29">
        <v>9344</v>
      </c>
      <c r="H540" s="30">
        <v>20</v>
      </c>
      <c r="I540" s="31">
        <v>64.459999999999994</v>
      </c>
      <c r="J540" s="32">
        <f>ROUND(I540-I540*J$3/100,2)</f>
        <v>64.459999999999994</v>
      </c>
      <c r="K540" s="33"/>
      <c r="L540" s="33"/>
      <c r="M540" s="34"/>
      <c r="N540" s="27">
        <f>ROUND(SUM(IF(L540+K540=0, J540, L540+K540)*M540),2)</f>
        <v>0</v>
      </c>
      <c r="O540" s="35">
        <v>2025</v>
      </c>
    </row>
    <row r="541" spans="1:15" s="1" customFormat="1" ht="93" customHeight="1" x14ac:dyDescent="0.25">
      <c r="A541" s="25">
        <v>393</v>
      </c>
      <c r="B541" s="26"/>
      <c r="C541" s="27" t="s">
        <v>991</v>
      </c>
      <c r="D541" s="25">
        <v>4606008617293</v>
      </c>
      <c r="E541" s="28" t="s">
        <v>992</v>
      </c>
      <c r="F541" s="27" t="s">
        <v>977</v>
      </c>
      <c r="G541" s="29">
        <v>5340</v>
      </c>
      <c r="H541" s="30">
        <v>20</v>
      </c>
      <c r="I541" s="31">
        <v>64.459999999999994</v>
      </c>
      <c r="J541" s="32">
        <f>ROUND(I541-I541*J$3/100,2)</f>
        <v>64.459999999999994</v>
      </c>
      <c r="K541" s="33"/>
      <c r="L541" s="33"/>
      <c r="M541" s="34"/>
      <c r="N541" s="27">
        <f>ROUND(SUM(IF(L541+K541=0, J541, L541+K541)*M541),2)</f>
        <v>0</v>
      </c>
      <c r="O541" s="35">
        <v>2025</v>
      </c>
    </row>
    <row r="542" spans="1:15" s="1" customFormat="1" ht="93" customHeight="1" x14ac:dyDescent="0.25">
      <c r="A542" s="25">
        <v>394</v>
      </c>
      <c r="B542" s="26"/>
      <c r="C542" s="27" t="s">
        <v>993</v>
      </c>
      <c r="D542" s="25">
        <v>4606008617309</v>
      </c>
      <c r="E542" s="28" t="s">
        <v>994</v>
      </c>
      <c r="F542" s="27" t="s">
        <v>977</v>
      </c>
      <c r="G542" s="29">
        <v>4729</v>
      </c>
      <c r="H542" s="30">
        <v>20</v>
      </c>
      <c r="I542" s="31">
        <v>64.459999999999994</v>
      </c>
      <c r="J542" s="32">
        <f>ROUND(I542-I542*J$3/100,2)</f>
        <v>64.459999999999994</v>
      </c>
      <c r="K542" s="33"/>
      <c r="L542" s="33"/>
      <c r="M542" s="34"/>
      <c r="N542" s="27">
        <f>ROUND(SUM(IF(L542+K542=0, J542, L542+K542)*M542),2)</f>
        <v>0</v>
      </c>
      <c r="O542" s="35">
        <v>2025</v>
      </c>
    </row>
    <row r="543" spans="1:15" s="20" customFormat="1" ht="15" customHeight="1" x14ac:dyDescent="0.25">
      <c r="A543" s="21" t="s">
        <v>995</v>
      </c>
      <c r="B543" s="22"/>
      <c r="C543" s="23"/>
      <c r="D543" s="23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</row>
    <row r="544" spans="1:15" s="1" customFormat="1" ht="93" customHeight="1" x14ac:dyDescent="0.25">
      <c r="A544" s="25">
        <v>395</v>
      </c>
      <c r="B544" s="26"/>
      <c r="C544" s="27" t="s">
        <v>996</v>
      </c>
      <c r="D544" s="25">
        <v>4606008617316</v>
      </c>
      <c r="E544" s="28" t="s">
        <v>997</v>
      </c>
      <c r="F544" s="27" t="s">
        <v>977</v>
      </c>
      <c r="G544" s="29">
        <v>8498</v>
      </c>
      <c r="H544" s="30">
        <v>20</v>
      </c>
      <c r="I544" s="31">
        <v>67.7</v>
      </c>
      <c r="J544" s="32">
        <f>ROUND(I544-I544*J$3/100,2)</f>
        <v>67.7</v>
      </c>
      <c r="K544" s="33"/>
      <c r="L544" s="33"/>
      <c r="M544" s="34"/>
      <c r="N544" s="27">
        <f>ROUND(SUM(IF(L544+K544=0, J544, L544+K544)*M544),2)</f>
        <v>0</v>
      </c>
      <c r="O544" s="35">
        <v>2025</v>
      </c>
    </row>
    <row r="545" spans="1:15" s="1" customFormat="1" ht="93" customHeight="1" x14ac:dyDescent="0.25">
      <c r="A545" s="25">
        <v>396</v>
      </c>
      <c r="B545" s="26"/>
      <c r="C545" s="27" t="s">
        <v>998</v>
      </c>
      <c r="D545" s="25">
        <v>4606008617323</v>
      </c>
      <c r="E545" s="28" t="s">
        <v>999</v>
      </c>
      <c r="F545" s="27" t="s">
        <v>977</v>
      </c>
      <c r="G545" s="29">
        <v>8287</v>
      </c>
      <c r="H545" s="30">
        <v>20</v>
      </c>
      <c r="I545" s="31">
        <v>67.7</v>
      </c>
      <c r="J545" s="32">
        <f>ROUND(I545-I545*J$3/100,2)</f>
        <v>67.7</v>
      </c>
      <c r="K545" s="33"/>
      <c r="L545" s="33"/>
      <c r="M545" s="34"/>
      <c r="N545" s="27">
        <f>ROUND(SUM(IF(L545+K545=0, J545, L545+K545)*M545),2)</f>
        <v>0</v>
      </c>
      <c r="O545" s="35">
        <v>2025</v>
      </c>
    </row>
    <row r="546" spans="1:15" s="20" customFormat="1" ht="15" customHeight="1" x14ac:dyDescent="0.25">
      <c r="A546" s="21" t="s">
        <v>1000</v>
      </c>
      <c r="B546" s="22"/>
      <c r="C546" s="23"/>
      <c r="D546" s="23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</row>
    <row r="547" spans="1:15" s="1" customFormat="1" ht="93" customHeight="1" x14ac:dyDescent="0.25">
      <c r="A547" s="25">
        <v>397</v>
      </c>
      <c r="B547" s="26"/>
      <c r="C547" s="27" t="s">
        <v>1001</v>
      </c>
      <c r="D547" s="25">
        <v>4606008546005</v>
      </c>
      <c r="E547" s="28" t="s">
        <v>1002</v>
      </c>
      <c r="F547" s="27" t="s">
        <v>977</v>
      </c>
      <c r="G547" s="29">
        <v>8269</v>
      </c>
      <c r="H547" s="30">
        <v>20</v>
      </c>
      <c r="I547" s="31">
        <v>41.53</v>
      </c>
      <c r="J547" s="32">
        <f>ROUND(I547-I547*J$3/100,2)</f>
        <v>41.53</v>
      </c>
      <c r="K547" s="33"/>
      <c r="L547" s="33"/>
      <c r="M547" s="34"/>
      <c r="N547" s="27">
        <f>ROUND(SUM(IF(L547+K547=0, J547, L547+K547)*M547),2)</f>
        <v>0</v>
      </c>
      <c r="O547" s="35">
        <v>2025</v>
      </c>
    </row>
    <row r="548" spans="1:15" s="1" customFormat="1" ht="93" customHeight="1" x14ac:dyDescent="0.25">
      <c r="A548" s="25">
        <v>398</v>
      </c>
      <c r="B548" s="26"/>
      <c r="C548" s="27" t="s">
        <v>1003</v>
      </c>
      <c r="D548" s="25">
        <v>4606008623751</v>
      </c>
      <c r="E548" s="28" t="s">
        <v>1004</v>
      </c>
      <c r="F548" s="27" t="s">
        <v>977</v>
      </c>
      <c r="G548" s="29">
        <v>8569</v>
      </c>
      <c r="H548" s="30">
        <v>20</v>
      </c>
      <c r="I548" s="31">
        <v>41.53</v>
      </c>
      <c r="J548" s="32">
        <f>ROUND(I548-I548*J$3/100,2)</f>
        <v>41.53</v>
      </c>
      <c r="K548" s="33"/>
      <c r="L548" s="33"/>
      <c r="M548" s="34"/>
      <c r="N548" s="27">
        <f>ROUND(SUM(IF(L548+K548=0, J548, L548+K548)*M548),2)</f>
        <v>0</v>
      </c>
      <c r="O548" s="35">
        <v>2025</v>
      </c>
    </row>
    <row r="549" spans="1:15" s="1" customFormat="1" ht="93" customHeight="1" x14ac:dyDescent="0.25">
      <c r="A549" s="25">
        <v>399</v>
      </c>
      <c r="B549" s="26"/>
      <c r="C549" s="27" t="s">
        <v>1005</v>
      </c>
      <c r="D549" s="25">
        <v>4606008623768</v>
      </c>
      <c r="E549" s="28" t="s">
        <v>1006</v>
      </c>
      <c r="F549" s="27" t="s">
        <v>977</v>
      </c>
      <c r="G549" s="29">
        <v>8021</v>
      </c>
      <c r="H549" s="30">
        <v>20</v>
      </c>
      <c r="I549" s="31">
        <v>41.53</v>
      </c>
      <c r="J549" s="32">
        <f>ROUND(I549-I549*J$3/100,2)</f>
        <v>41.53</v>
      </c>
      <c r="K549" s="33"/>
      <c r="L549" s="33"/>
      <c r="M549" s="34"/>
      <c r="N549" s="27">
        <f>ROUND(SUM(IF(L549+K549=0, J549, L549+K549)*M549),2)</f>
        <v>0</v>
      </c>
      <c r="O549" s="35">
        <v>2025</v>
      </c>
    </row>
    <row r="550" spans="1:15" s="20" customFormat="1" ht="15" customHeight="1" x14ac:dyDescent="0.25">
      <c r="A550" s="21" t="s">
        <v>1007</v>
      </c>
      <c r="B550" s="22"/>
      <c r="C550" s="23"/>
      <c r="D550" s="23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</row>
    <row r="551" spans="1:15" s="1" customFormat="1" ht="93" customHeight="1" x14ac:dyDescent="0.25">
      <c r="A551" s="25">
        <v>400</v>
      </c>
      <c r="B551" s="26"/>
      <c r="C551" s="27" t="s">
        <v>1008</v>
      </c>
      <c r="D551" s="25">
        <v>4606008623478</v>
      </c>
      <c r="E551" s="28" t="s">
        <v>1009</v>
      </c>
      <c r="F551" s="27" t="s">
        <v>1010</v>
      </c>
      <c r="G551" s="29">
        <v>4414</v>
      </c>
      <c r="H551" s="30">
        <v>10</v>
      </c>
      <c r="I551" s="31">
        <v>58.46</v>
      </c>
      <c r="J551" s="32">
        <f>ROUND(I551-I551*J$3/100,2)</f>
        <v>58.46</v>
      </c>
      <c r="K551" s="33"/>
      <c r="L551" s="33"/>
      <c r="M551" s="34"/>
      <c r="N551" s="27">
        <f>ROUND(SUM(IF(L551+K551=0, J551, L551+K551)*M551),2)</f>
        <v>0</v>
      </c>
      <c r="O551" s="35">
        <v>2025</v>
      </c>
    </row>
    <row r="552" spans="1:15" s="1" customFormat="1" ht="93" customHeight="1" x14ac:dyDescent="0.25">
      <c r="A552" s="25">
        <v>401</v>
      </c>
      <c r="B552" s="26"/>
      <c r="C552" s="27" t="s">
        <v>1011</v>
      </c>
      <c r="D552" s="25">
        <v>4606008623485</v>
      </c>
      <c r="E552" s="28" t="s">
        <v>1012</v>
      </c>
      <c r="F552" s="27" t="s">
        <v>1010</v>
      </c>
      <c r="G552" s="29">
        <v>8258</v>
      </c>
      <c r="H552" s="30">
        <v>10</v>
      </c>
      <c r="I552" s="31">
        <v>58.46</v>
      </c>
      <c r="J552" s="32">
        <f>ROUND(I552-I552*J$3/100,2)</f>
        <v>58.46</v>
      </c>
      <c r="K552" s="33"/>
      <c r="L552" s="33"/>
      <c r="M552" s="34"/>
      <c r="N552" s="27">
        <f>ROUND(SUM(IF(L552+K552=0, J552, L552+K552)*M552),2)</f>
        <v>0</v>
      </c>
      <c r="O552" s="35">
        <v>2025</v>
      </c>
    </row>
    <row r="553" spans="1:15" s="1" customFormat="1" ht="93" customHeight="1" x14ac:dyDescent="0.25">
      <c r="A553" s="25">
        <v>402</v>
      </c>
      <c r="B553" s="26"/>
      <c r="C553" s="27" t="s">
        <v>1013</v>
      </c>
      <c r="D553" s="25">
        <v>4606008623492</v>
      </c>
      <c r="E553" s="28" t="s">
        <v>1014</v>
      </c>
      <c r="F553" s="27" t="s">
        <v>1010</v>
      </c>
      <c r="G553" s="29">
        <v>7024</v>
      </c>
      <c r="H553" s="30">
        <v>10</v>
      </c>
      <c r="I553" s="31">
        <v>58.46</v>
      </c>
      <c r="J553" s="32">
        <f>ROUND(I553-I553*J$3/100,2)</f>
        <v>58.46</v>
      </c>
      <c r="K553" s="33"/>
      <c r="L553" s="33"/>
      <c r="M553" s="34"/>
      <c r="N553" s="27">
        <f>ROUND(SUM(IF(L553+K553=0, J553, L553+K553)*M553),2)</f>
        <v>0</v>
      </c>
      <c r="O553" s="35">
        <v>2025</v>
      </c>
    </row>
    <row r="554" spans="1:15" s="20" customFormat="1" ht="15" customHeight="1" x14ac:dyDescent="0.25">
      <c r="A554" s="21" t="s">
        <v>1015</v>
      </c>
      <c r="B554" s="22"/>
      <c r="C554" s="23"/>
      <c r="D554" s="23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</row>
    <row r="555" spans="1:15" s="1" customFormat="1" ht="93" customHeight="1" x14ac:dyDescent="0.25">
      <c r="A555" s="25">
        <v>403</v>
      </c>
      <c r="B555" s="26"/>
      <c r="C555" s="27" t="s">
        <v>1016</v>
      </c>
      <c r="D555" s="25">
        <v>4606008623430</v>
      </c>
      <c r="E555" s="28" t="s">
        <v>1017</v>
      </c>
      <c r="F555" s="27" t="s">
        <v>1010</v>
      </c>
      <c r="G555" s="29">
        <v>8284</v>
      </c>
      <c r="H555" s="30">
        <v>10</v>
      </c>
      <c r="I555" s="31">
        <v>81.510000000000005</v>
      </c>
      <c r="J555" s="32">
        <f>ROUND(I555-I555*J$3/100,2)</f>
        <v>81.510000000000005</v>
      </c>
      <c r="K555" s="33"/>
      <c r="L555" s="33"/>
      <c r="M555" s="34"/>
      <c r="N555" s="27">
        <f>ROUND(SUM(IF(L555+K555=0, J555, L555+K555)*M555),2)</f>
        <v>0</v>
      </c>
      <c r="O555" s="35">
        <v>2025</v>
      </c>
    </row>
    <row r="556" spans="1:15" s="1" customFormat="1" ht="93" customHeight="1" x14ac:dyDescent="0.25">
      <c r="A556" s="25">
        <v>404</v>
      </c>
      <c r="B556" s="26"/>
      <c r="C556" s="27" t="s">
        <v>1018</v>
      </c>
      <c r="D556" s="25">
        <v>4606008623447</v>
      </c>
      <c r="E556" s="28" t="s">
        <v>1019</v>
      </c>
      <c r="F556" s="27" t="s">
        <v>1010</v>
      </c>
      <c r="G556" s="29">
        <v>5752</v>
      </c>
      <c r="H556" s="30">
        <v>10</v>
      </c>
      <c r="I556" s="31">
        <v>81.510000000000005</v>
      </c>
      <c r="J556" s="32">
        <f>ROUND(I556-I556*J$3/100,2)</f>
        <v>81.510000000000005</v>
      </c>
      <c r="K556" s="33"/>
      <c r="L556" s="33"/>
      <c r="M556" s="34"/>
      <c r="N556" s="27">
        <f>ROUND(SUM(IF(L556+K556=0, J556, L556+K556)*M556),2)</f>
        <v>0</v>
      </c>
      <c r="O556" s="35">
        <v>2025</v>
      </c>
    </row>
    <row r="557" spans="1:15" s="1" customFormat="1" ht="93" customHeight="1" x14ac:dyDescent="0.25">
      <c r="A557" s="25">
        <v>405</v>
      </c>
      <c r="B557" s="26"/>
      <c r="C557" s="27" t="s">
        <v>1020</v>
      </c>
      <c r="D557" s="25">
        <v>4606008623461</v>
      </c>
      <c r="E557" s="28" t="s">
        <v>1021</v>
      </c>
      <c r="F557" s="27" t="s">
        <v>1010</v>
      </c>
      <c r="G557" s="36">
        <v>28</v>
      </c>
      <c r="H557" s="30">
        <v>10</v>
      </c>
      <c r="I557" s="31">
        <v>81.510000000000005</v>
      </c>
      <c r="J557" s="32">
        <f>ROUND(I557-I557*J$3/100,2)</f>
        <v>81.510000000000005</v>
      </c>
      <c r="K557" s="33"/>
      <c r="L557" s="33"/>
      <c r="M557" s="34"/>
      <c r="N557" s="27">
        <f>ROUND(SUM(IF(L557+K557=0, J557, L557+K557)*M557),2)</f>
        <v>0</v>
      </c>
      <c r="O557" s="35">
        <v>2025</v>
      </c>
    </row>
    <row r="558" spans="1:15" s="20" customFormat="1" ht="15" customHeight="1" x14ac:dyDescent="0.25">
      <c r="A558" s="21" t="s">
        <v>1022</v>
      </c>
      <c r="B558" s="22"/>
      <c r="C558" s="23"/>
      <c r="D558" s="23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</row>
    <row r="559" spans="1:15" s="1" customFormat="1" ht="93" customHeight="1" x14ac:dyDescent="0.25">
      <c r="A559" s="25">
        <v>406</v>
      </c>
      <c r="B559" s="26"/>
      <c r="C559" s="27" t="s">
        <v>1023</v>
      </c>
      <c r="D559" s="25">
        <v>4606008523167</v>
      </c>
      <c r="E559" s="28" t="s">
        <v>1024</v>
      </c>
      <c r="F559" s="27" t="s">
        <v>445</v>
      </c>
      <c r="G559" s="36">
        <v>939</v>
      </c>
      <c r="H559" s="30">
        <v>10</v>
      </c>
      <c r="I559" s="31">
        <v>559</v>
      </c>
      <c r="J559" s="32">
        <f t="shared" ref="J559:J570" si="26">ROUND(I559-I559*J$3/100,2)</f>
        <v>559</v>
      </c>
      <c r="K559" s="33"/>
      <c r="L559" s="33"/>
      <c r="M559" s="34"/>
      <c r="N559" s="27">
        <f t="shared" ref="N559:N570" si="27">ROUND(SUM(IF(L559+K559=0, J559, L559+K559)*M559),2)</f>
        <v>0</v>
      </c>
      <c r="O559" s="35">
        <v>2025</v>
      </c>
    </row>
    <row r="560" spans="1:15" s="1" customFormat="1" ht="93" customHeight="1" x14ac:dyDescent="0.25">
      <c r="A560" s="25">
        <v>407</v>
      </c>
      <c r="B560" s="26"/>
      <c r="C560" s="27" t="s">
        <v>1025</v>
      </c>
      <c r="D560" s="25">
        <v>4606008563712</v>
      </c>
      <c r="E560" s="28" t="s">
        <v>1026</v>
      </c>
      <c r="F560" s="27" t="s">
        <v>154</v>
      </c>
      <c r="G560" s="29">
        <v>5519</v>
      </c>
      <c r="H560" s="30">
        <v>10</v>
      </c>
      <c r="I560" s="31">
        <v>161.06</v>
      </c>
      <c r="J560" s="32">
        <f t="shared" si="26"/>
        <v>161.06</v>
      </c>
      <c r="K560" s="33"/>
      <c r="L560" s="33"/>
      <c r="M560" s="34"/>
      <c r="N560" s="27">
        <f t="shared" si="27"/>
        <v>0</v>
      </c>
      <c r="O560" s="35">
        <v>2025</v>
      </c>
    </row>
    <row r="561" spans="1:15" s="1" customFormat="1" ht="93" customHeight="1" x14ac:dyDescent="0.25">
      <c r="A561" s="25">
        <v>408</v>
      </c>
      <c r="B561" s="26"/>
      <c r="C561" s="27" t="s">
        <v>1027</v>
      </c>
      <c r="D561" s="25">
        <v>4606008563644</v>
      </c>
      <c r="E561" s="28" t="s">
        <v>1028</v>
      </c>
      <c r="F561" s="27" t="s">
        <v>154</v>
      </c>
      <c r="G561" s="29">
        <v>24375</v>
      </c>
      <c r="H561" s="30">
        <v>10</v>
      </c>
      <c r="I561" s="31">
        <v>153.02000000000001</v>
      </c>
      <c r="J561" s="32">
        <f t="shared" si="26"/>
        <v>153.02000000000001</v>
      </c>
      <c r="K561" s="33"/>
      <c r="L561" s="33"/>
      <c r="M561" s="34"/>
      <c r="N561" s="27">
        <f t="shared" si="27"/>
        <v>0</v>
      </c>
      <c r="O561" s="35">
        <v>2025</v>
      </c>
    </row>
    <row r="562" spans="1:15" s="1" customFormat="1" ht="93" customHeight="1" x14ac:dyDescent="0.25">
      <c r="A562" s="25">
        <v>409</v>
      </c>
      <c r="B562" s="26"/>
      <c r="C562" s="27" t="s">
        <v>1029</v>
      </c>
      <c r="D562" s="25">
        <v>4606008563651</v>
      </c>
      <c r="E562" s="28" t="s">
        <v>1030</v>
      </c>
      <c r="F562" s="27" t="s">
        <v>1031</v>
      </c>
      <c r="G562" s="29">
        <v>39409</v>
      </c>
      <c r="H562" s="30">
        <v>10</v>
      </c>
      <c r="I562" s="31">
        <v>65.150000000000006</v>
      </c>
      <c r="J562" s="32">
        <f t="shared" si="26"/>
        <v>65.150000000000006</v>
      </c>
      <c r="K562" s="33"/>
      <c r="L562" s="33"/>
      <c r="M562" s="34"/>
      <c r="N562" s="27">
        <f t="shared" si="27"/>
        <v>0</v>
      </c>
      <c r="O562" s="35">
        <v>2025</v>
      </c>
    </row>
    <row r="563" spans="1:15" s="1" customFormat="1" ht="93" customHeight="1" x14ac:dyDescent="0.25">
      <c r="A563" s="25">
        <v>410</v>
      </c>
      <c r="B563" s="26"/>
      <c r="C563" s="27" t="s">
        <v>1032</v>
      </c>
      <c r="D563" s="25">
        <v>4606008523129</v>
      </c>
      <c r="E563" s="28" t="s">
        <v>1033</v>
      </c>
      <c r="F563" s="27" t="s">
        <v>445</v>
      </c>
      <c r="G563" s="29">
        <v>1429</v>
      </c>
      <c r="H563" s="30">
        <v>10</v>
      </c>
      <c r="I563" s="31">
        <v>599</v>
      </c>
      <c r="J563" s="32">
        <f t="shared" si="26"/>
        <v>599</v>
      </c>
      <c r="K563" s="33"/>
      <c r="L563" s="33"/>
      <c r="M563" s="34"/>
      <c r="N563" s="27">
        <f t="shared" si="27"/>
        <v>0</v>
      </c>
      <c r="O563" s="35">
        <v>2025</v>
      </c>
    </row>
    <row r="564" spans="1:15" s="1" customFormat="1" ht="93" customHeight="1" x14ac:dyDescent="0.25">
      <c r="A564" s="25">
        <v>411</v>
      </c>
      <c r="B564" s="26"/>
      <c r="C564" s="27" t="s">
        <v>1034</v>
      </c>
      <c r="D564" s="25">
        <v>4606008523136</v>
      </c>
      <c r="E564" s="28" t="s">
        <v>1035</v>
      </c>
      <c r="F564" s="27" t="s">
        <v>445</v>
      </c>
      <c r="G564" s="36">
        <v>342</v>
      </c>
      <c r="H564" s="30">
        <v>10</v>
      </c>
      <c r="I564" s="31">
        <v>779.09</v>
      </c>
      <c r="J564" s="32">
        <f t="shared" si="26"/>
        <v>779.09</v>
      </c>
      <c r="K564" s="33"/>
      <c r="L564" s="33"/>
      <c r="M564" s="34"/>
      <c r="N564" s="27">
        <f t="shared" si="27"/>
        <v>0</v>
      </c>
      <c r="O564" s="35">
        <v>2025</v>
      </c>
    </row>
    <row r="565" spans="1:15" s="1" customFormat="1" ht="93" customHeight="1" x14ac:dyDescent="0.25">
      <c r="A565" s="25">
        <v>412</v>
      </c>
      <c r="B565" s="26"/>
      <c r="C565" s="27" t="s">
        <v>1036</v>
      </c>
      <c r="D565" s="25">
        <v>4606008523150</v>
      </c>
      <c r="E565" s="28" t="s">
        <v>1037</v>
      </c>
      <c r="F565" s="27" t="s">
        <v>445</v>
      </c>
      <c r="G565" s="29">
        <v>1357</v>
      </c>
      <c r="H565" s="30">
        <v>10</v>
      </c>
      <c r="I565" s="31">
        <v>866.15</v>
      </c>
      <c r="J565" s="32">
        <f t="shared" si="26"/>
        <v>866.15</v>
      </c>
      <c r="K565" s="33"/>
      <c r="L565" s="33"/>
      <c r="M565" s="34"/>
      <c r="N565" s="27">
        <f t="shared" si="27"/>
        <v>0</v>
      </c>
      <c r="O565" s="35">
        <v>2025</v>
      </c>
    </row>
    <row r="566" spans="1:15" s="1" customFormat="1" ht="93" customHeight="1" x14ac:dyDescent="0.25">
      <c r="A566" s="25">
        <v>413</v>
      </c>
      <c r="B566" s="26"/>
      <c r="C566" s="27" t="s">
        <v>1038</v>
      </c>
      <c r="D566" s="25">
        <v>4606008563668</v>
      </c>
      <c r="E566" s="28" t="s">
        <v>1039</v>
      </c>
      <c r="F566" s="27" t="s">
        <v>154</v>
      </c>
      <c r="G566" s="29">
        <v>35744</v>
      </c>
      <c r="H566" s="30">
        <v>10</v>
      </c>
      <c r="I566" s="31">
        <v>167.31</v>
      </c>
      <c r="J566" s="32">
        <f t="shared" si="26"/>
        <v>167.31</v>
      </c>
      <c r="K566" s="33"/>
      <c r="L566" s="33"/>
      <c r="M566" s="34"/>
      <c r="N566" s="27">
        <f t="shared" si="27"/>
        <v>0</v>
      </c>
      <c r="O566" s="35">
        <v>2025</v>
      </c>
    </row>
    <row r="567" spans="1:15" s="1" customFormat="1" ht="93" customHeight="1" x14ac:dyDescent="0.25">
      <c r="A567" s="25">
        <v>414</v>
      </c>
      <c r="B567" s="26"/>
      <c r="C567" s="27" t="s">
        <v>1040</v>
      </c>
      <c r="D567" s="25">
        <v>4606008563675</v>
      </c>
      <c r="E567" s="28" t="s">
        <v>1041</v>
      </c>
      <c r="F567" s="27" t="s">
        <v>154</v>
      </c>
      <c r="G567" s="29">
        <v>9877</v>
      </c>
      <c r="H567" s="30">
        <v>10</v>
      </c>
      <c r="I567" s="31">
        <v>170.63</v>
      </c>
      <c r="J567" s="32">
        <f t="shared" si="26"/>
        <v>170.63</v>
      </c>
      <c r="K567" s="33"/>
      <c r="L567" s="33"/>
      <c r="M567" s="34"/>
      <c r="N567" s="27">
        <f t="shared" si="27"/>
        <v>0</v>
      </c>
      <c r="O567" s="35">
        <v>2025</v>
      </c>
    </row>
    <row r="568" spans="1:15" s="1" customFormat="1" ht="93" customHeight="1" x14ac:dyDescent="0.25">
      <c r="A568" s="25">
        <v>415</v>
      </c>
      <c r="B568" s="26"/>
      <c r="C568" s="27" t="s">
        <v>1042</v>
      </c>
      <c r="D568" s="25">
        <v>4606008563682</v>
      </c>
      <c r="E568" s="28" t="s">
        <v>1043</v>
      </c>
      <c r="F568" s="27" t="s">
        <v>154</v>
      </c>
      <c r="G568" s="29">
        <v>4494</v>
      </c>
      <c r="H568" s="30">
        <v>10</v>
      </c>
      <c r="I568" s="31">
        <v>219</v>
      </c>
      <c r="J568" s="32">
        <f t="shared" si="26"/>
        <v>219</v>
      </c>
      <c r="K568" s="33"/>
      <c r="L568" s="33"/>
      <c r="M568" s="34"/>
      <c r="N568" s="27">
        <f t="shared" si="27"/>
        <v>0</v>
      </c>
      <c r="O568" s="35">
        <v>2025</v>
      </c>
    </row>
    <row r="569" spans="1:15" s="1" customFormat="1" ht="93" customHeight="1" x14ac:dyDescent="0.25">
      <c r="A569" s="25">
        <v>416</v>
      </c>
      <c r="B569" s="26"/>
      <c r="C569" s="27" t="s">
        <v>1044</v>
      </c>
      <c r="D569" s="25">
        <v>4606008563705</v>
      </c>
      <c r="E569" s="28" t="s">
        <v>1045</v>
      </c>
      <c r="F569" s="27" t="s">
        <v>154</v>
      </c>
      <c r="G569" s="29">
        <v>13469</v>
      </c>
      <c r="H569" s="30">
        <v>10</v>
      </c>
      <c r="I569" s="31">
        <v>234.52</v>
      </c>
      <c r="J569" s="32">
        <f t="shared" si="26"/>
        <v>234.52</v>
      </c>
      <c r="K569" s="33"/>
      <c r="L569" s="33"/>
      <c r="M569" s="34"/>
      <c r="N569" s="27">
        <f t="shared" si="27"/>
        <v>0</v>
      </c>
      <c r="O569" s="35">
        <v>2025</v>
      </c>
    </row>
    <row r="570" spans="1:15" s="1" customFormat="1" ht="93" customHeight="1" x14ac:dyDescent="0.25">
      <c r="A570" s="25">
        <v>417</v>
      </c>
      <c r="B570" s="26"/>
      <c r="C570" s="27" t="s">
        <v>1046</v>
      </c>
      <c r="D570" s="25">
        <v>4606008563729</v>
      </c>
      <c r="E570" s="28" t="s">
        <v>1047</v>
      </c>
      <c r="F570" s="27" t="s">
        <v>154</v>
      </c>
      <c r="G570" s="29">
        <v>5207</v>
      </c>
      <c r="H570" s="30">
        <v>10</v>
      </c>
      <c r="I570" s="31">
        <v>165.19</v>
      </c>
      <c r="J570" s="32">
        <f t="shared" si="26"/>
        <v>165.19</v>
      </c>
      <c r="K570" s="33"/>
      <c r="L570" s="33"/>
      <c r="M570" s="34"/>
      <c r="N570" s="27">
        <f t="shared" si="27"/>
        <v>0</v>
      </c>
      <c r="O570" s="35">
        <v>2025</v>
      </c>
    </row>
    <row r="571" spans="1:15" s="20" customFormat="1" ht="15" customHeight="1" x14ac:dyDescent="0.25">
      <c r="A571" s="21" t="s">
        <v>1048</v>
      </c>
      <c r="B571" s="22"/>
      <c r="C571" s="23"/>
      <c r="D571" s="23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</row>
    <row r="572" spans="1:15" s="1" customFormat="1" ht="93" customHeight="1" x14ac:dyDescent="0.25">
      <c r="A572" s="25">
        <v>418</v>
      </c>
      <c r="B572" s="26"/>
      <c r="C572" s="27" t="s">
        <v>1049</v>
      </c>
      <c r="D572" s="25">
        <v>4606008623508</v>
      </c>
      <c r="E572" s="28" t="s">
        <v>1050</v>
      </c>
      <c r="F572" s="27" t="s">
        <v>1010</v>
      </c>
      <c r="G572" s="29">
        <v>8738</v>
      </c>
      <c r="H572" s="30">
        <v>20</v>
      </c>
      <c r="I572" s="31">
        <v>127.15</v>
      </c>
      <c r="J572" s="32">
        <f t="shared" ref="J572:J579" si="28">ROUND(I572-I572*J$3/100,2)</f>
        <v>127.15</v>
      </c>
      <c r="K572" s="33"/>
      <c r="L572" s="33"/>
      <c r="M572" s="34"/>
      <c r="N572" s="27">
        <f t="shared" ref="N572:N579" si="29">ROUND(SUM(IF(L572+K572=0, J572, L572+K572)*M572),2)</f>
        <v>0</v>
      </c>
      <c r="O572" s="35">
        <v>2025</v>
      </c>
    </row>
    <row r="573" spans="1:15" s="1" customFormat="1" ht="93" customHeight="1" x14ac:dyDescent="0.25">
      <c r="A573" s="25">
        <v>419</v>
      </c>
      <c r="B573" s="26"/>
      <c r="C573" s="27" t="s">
        <v>1051</v>
      </c>
      <c r="D573" s="25">
        <v>4606008623515</v>
      </c>
      <c r="E573" s="28" t="s">
        <v>1052</v>
      </c>
      <c r="F573" s="27" t="s">
        <v>1010</v>
      </c>
      <c r="G573" s="29">
        <v>6034</v>
      </c>
      <c r="H573" s="30">
        <v>20</v>
      </c>
      <c r="I573" s="31">
        <v>127.15</v>
      </c>
      <c r="J573" s="32">
        <f t="shared" si="28"/>
        <v>127.15</v>
      </c>
      <c r="K573" s="33"/>
      <c r="L573" s="33"/>
      <c r="M573" s="34"/>
      <c r="N573" s="27">
        <f t="shared" si="29"/>
        <v>0</v>
      </c>
      <c r="O573" s="35">
        <v>2025</v>
      </c>
    </row>
    <row r="574" spans="1:15" s="1" customFormat="1" ht="93" customHeight="1" x14ac:dyDescent="0.25">
      <c r="A574" s="25">
        <v>420</v>
      </c>
      <c r="B574" s="26"/>
      <c r="C574" s="27" t="s">
        <v>1053</v>
      </c>
      <c r="D574" s="25">
        <v>4606008623522</v>
      </c>
      <c r="E574" s="28" t="s">
        <v>1054</v>
      </c>
      <c r="F574" s="27" t="s">
        <v>1010</v>
      </c>
      <c r="G574" s="29">
        <v>6060</v>
      </c>
      <c r="H574" s="30">
        <v>20</v>
      </c>
      <c r="I574" s="31">
        <v>127.15</v>
      </c>
      <c r="J574" s="32">
        <f t="shared" si="28"/>
        <v>127.15</v>
      </c>
      <c r="K574" s="33"/>
      <c r="L574" s="33"/>
      <c r="M574" s="34"/>
      <c r="N574" s="27">
        <f t="shared" si="29"/>
        <v>0</v>
      </c>
      <c r="O574" s="35">
        <v>2025</v>
      </c>
    </row>
    <row r="575" spans="1:15" s="1" customFormat="1" ht="93" customHeight="1" x14ac:dyDescent="0.25">
      <c r="A575" s="25">
        <v>421</v>
      </c>
      <c r="B575" s="26"/>
      <c r="C575" s="27" t="s">
        <v>1055</v>
      </c>
      <c r="D575" s="25">
        <v>4606008623539</v>
      </c>
      <c r="E575" s="28" t="s">
        <v>1056</v>
      </c>
      <c r="F575" s="27" t="s">
        <v>1010</v>
      </c>
      <c r="G575" s="29">
        <v>3405</v>
      </c>
      <c r="H575" s="30">
        <v>20</v>
      </c>
      <c r="I575" s="31">
        <v>127.15</v>
      </c>
      <c r="J575" s="32">
        <f t="shared" si="28"/>
        <v>127.15</v>
      </c>
      <c r="K575" s="33"/>
      <c r="L575" s="33"/>
      <c r="M575" s="34"/>
      <c r="N575" s="27">
        <f t="shared" si="29"/>
        <v>0</v>
      </c>
      <c r="O575" s="35">
        <v>2025</v>
      </c>
    </row>
    <row r="576" spans="1:15" s="1" customFormat="1" ht="93" customHeight="1" x14ac:dyDescent="0.25">
      <c r="A576" s="25">
        <v>422</v>
      </c>
      <c r="B576" s="26"/>
      <c r="C576" s="27" t="s">
        <v>1057</v>
      </c>
      <c r="D576" s="25">
        <v>4606008623546</v>
      </c>
      <c r="E576" s="28" t="s">
        <v>1058</v>
      </c>
      <c r="F576" s="27" t="s">
        <v>1010</v>
      </c>
      <c r="G576" s="29">
        <v>14137</v>
      </c>
      <c r="H576" s="30">
        <v>20</v>
      </c>
      <c r="I576" s="31">
        <v>127.15</v>
      </c>
      <c r="J576" s="32">
        <f t="shared" si="28"/>
        <v>127.15</v>
      </c>
      <c r="K576" s="33"/>
      <c r="L576" s="33"/>
      <c r="M576" s="34"/>
      <c r="N576" s="27">
        <f t="shared" si="29"/>
        <v>0</v>
      </c>
      <c r="O576" s="35">
        <v>2025</v>
      </c>
    </row>
    <row r="577" spans="1:15" s="1" customFormat="1" ht="93" customHeight="1" x14ac:dyDescent="0.25">
      <c r="A577" s="25">
        <v>423</v>
      </c>
      <c r="B577" s="26"/>
      <c r="C577" s="27" t="s">
        <v>1059</v>
      </c>
      <c r="D577" s="25">
        <v>4606008623560</v>
      </c>
      <c r="E577" s="28" t="s">
        <v>1060</v>
      </c>
      <c r="F577" s="27" t="s">
        <v>1010</v>
      </c>
      <c r="G577" s="29">
        <v>5047</v>
      </c>
      <c r="H577" s="30">
        <v>20</v>
      </c>
      <c r="I577" s="31">
        <v>127.15</v>
      </c>
      <c r="J577" s="32">
        <f t="shared" si="28"/>
        <v>127.15</v>
      </c>
      <c r="K577" s="33"/>
      <c r="L577" s="33"/>
      <c r="M577" s="34"/>
      <c r="N577" s="27">
        <f t="shared" si="29"/>
        <v>0</v>
      </c>
      <c r="O577" s="35">
        <v>2025</v>
      </c>
    </row>
    <row r="578" spans="1:15" s="1" customFormat="1" ht="93" customHeight="1" x14ac:dyDescent="0.25">
      <c r="A578" s="25">
        <v>424</v>
      </c>
      <c r="B578" s="26"/>
      <c r="C578" s="27" t="s">
        <v>1061</v>
      </c>
      <c r="D578" s="25">
        <v>4606008623577</v>
      </c>
      <c r="E578" s="28" t="s">
        <v>1062</v>
      </c>
      <c r="F578" s="27" t="s">
        <v>1010</v>
      </c>
      <c r="G578" s="29">
        <v>8838</v>
      </c>
      <c r="H578" s="30">
        <v>20</v>
      </c>
      <c r="I578" s="31">
        <v>127.15</v>
      </c>
      <c r="J578" s="32">
        <f t="shared" si="28"/>
        <v>127.15</v>
      </c>
      <c r="K578" s="33"/>
      <c r="L578" s="33"/>
      <c r="M578" s="34"/>
      <c r="N578" s="27">
        <f t="shared" si="29"/>
        <v>0</v>
      </c>
      <c r="O578" s="35">
        <v>2025</v>
      </c>
    </row>
    <row r="579" spans="1:15" s="1" customFormat="1" ht="93" customHeight="1" x14ac:dyDescent="0.25">
      <c r="A579" s="25">
        <v>425</v>
      </c>
      <c r="B579" s="26"/>
      <c r="C579" s="27" t="s">
        <v>1063</v>
      </c>
      <c r="D579" s="25">
        <v>4606008623591</v>
      </c>
      <c r="E579" s="28" t="s">
        <v>1064</v>
      </c>
      <c r="F579" s="27" t="s">
        <v>1010</v>
      </c>
      <c r="G579" s="29">
        <v>4596</v>
      </c>
      <c r="H579" s="30">
        <v>20</v>
      </c>
      <c r="I579" s="31">
        <v>127.15</v>
      </c>
      <c r="J579" s="32">
        <f t="shared" si="28"/>
        <v>127.15</v>
      </c>
      <c r="K579" s="33"/>
      <c r="L579" s="33"/>
      <c r="M579" s="34"/>
      <c r="N579" s="27">
        <f t="shared" si="29"/>
        <v>0</v>
      </c>
      <c r="O579" s="35">
        <v>2025</v>
      </c>
    </row>
    <row r="580" spans="1:15" s="20" customFormat="1" ht="15" customHeight="1" x14ac:dyDescent="0.25">
      <c r="A580" s="21" t="s">
        <v>1065</v>
      </c>
      <c r="B580" s="22"/>
      <c r="C580" s="23"/>
      <c r="D580" s="23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</row>
    <row r="581" spans="1:15" s="1" customFormat="1" ht="93" customHeight="1" x14ac:dyDescent="0.25">
      <c r="A581" s="25">
        <v>426</v>
      </c>
      <c r="B581" s="26"/>
      <c r="C581" s="27" t="s">
        <v>1066</v>
      </c>
      <c r="D581" s="25">
        <v>4606008623553</v>
      </c>
      <c r="E581" s="28" t="s">
        <v>1067</v>
      </c>
      <c r="F581" s="27" t="s">
        <v>1010</v>
      </c>
      <c r="G581" s="29">
        <v>8942</v>
      </c>
      <c r="H581" s="30">
        <v>20</v>
      </c>
      <c r="I581" s="31">
        <v>127.15</v>
      </c>
      <c r="J581" s="32">
        <f>ROUND(I581-I581*J$3/100,2)</f>
        <v>127.15</v>
      </c>
      <c r="K581" s="33"/>
      <c r="L581" s="33"/>
      <c r="M581" s="34"/>
      <c r="N581" s="27">
        <f>ROUND(SUM(IF(L581+K581=0, J581, L581+K581)*M581),2)</f>
        <v>0</v>
      </c>
      <c r="O581" s="35">
        <v>2025</v>
      </c>
    </row>
    <row r="582" spans="1:15" s="1" customFormat="1" ht="93" customHeight="1" x14ac:dyDescent="0.25">
      <c r="A582" s="25">
        <v>427</v>
      </c>
      <c r="B582" s="26"/>
      <c r="C582" s="27" t="s">
        <v>1068</v>
      </c>
      <c r="D582" s="25">
        <v>4606008623584</v>
      </c>
      <c r="E582" s="28" t="s">
        <v>1069</v>
      </c>
      <c r="F582" s="27" t="s">
        <v>1010</v>
      </c>
      <c r="G582" s="29">
        <v>4204</v>
      </c>
      <c r="H582" s="30">
        <v>20</v>
      </c>
      <c r="I582" s="31">
        <v>127.15</v>
      </c>
      <c r="J582" s="32">
        <f>ROUND(I582-I582*J$3/100,2)</f>
        <v>127.15</v>
      </c>
      <c r="K582" s="33"/>
      <c r="L582" s="33"/>
      <c r="M582" s="34"/>
      <c r="N582" s="27">
        <f>ROUND(SUM(IF(L582+K582=0, J582, L582+K582)*M582),2)</f>
        <v>0</v>
      </c>
      <c r="O582" s="35">
        <v>2025</v>
      </c>
    </row>
    <row r="583" spans="1:15" s="20" customFormat="1" ht="15" customHeight="1" x14ac:dyDescent="0.25">
      <c r="A583" s="21" t="s">
        <v>1070</v>
      </c>
      <c r="B583" s="22"/>
      <c r="C583" s="23"/>
      <c r="D583" s="23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</row>
    <row r="584" spans="1:15" s="1" customFormat="1" ht="93" customHeight="1" x14ac:dyDescent="0.25">
      <c r="A584" s="25">
        <v>428</v>
      </c>
      <c r="B584" s="26"/>
      <c r="C584" s="27" t="s">
        <v>1071</v>
      </c>
      <c r="D584" s="25">
        <v>4606008623607</v>
      </c>
      <c r="E584" s="28" t="s">
        <v>1072</v>
      </c>
      <c r="F584" s="27" t="s">
        <v>1010</v>
      </c>
      <c r="G584" s="29">
        <v>8443</v>
      </c>
      <c r="H584" s="30">
        <v>20</v>
      </c>
      <c r="I584" s="31">
        <v>139.9</v>
      </c>
      <c r="J584" s="32">
        <f>ROUND(I584-I584*J$3/100,2)</f>
        <v>139.9</v>
      </c>
      <c r="K584" s="33"/>
      <c r="L584" s="33"/>
      <c r="M584" s="34"/>
      <c r="N584" s="27">
        <f>ROUND(SUM(IF(L584+K584=0, J584, L584+K584)*M584),2)</f>
        <v>0</v>
      </c>
      <c r="O584" s="35">
        <v>2025</v>
      </c>
    </row>
    <row r="585" spans="1:15" s="1" customFormat="1" ht="93" customHeight="1" x14ac:dyDescent="0.25">
      <c r="A585" s="25">
        <v>429</v>
      </c>
      <c r="B585" s="26"/>
      <c r="C585" s="27" t="s">
        <v>1073</v>
      </c>
      <c r="D585" s="25">
        <v>4606008623614</v>
      </c>
      <c r="E585" s="28" t="s">
        <v>1074</v>
      </c>
      <c r="F585" s="27" t="s">
        <v>1010</v>
      </c>
      <c r="G585" s="29">
        <v>8258</v>
      </c>
      <c r="H585" s="30">
        <v>20</v>
      </c>
      <c r="I585" s="31">
        <v>139.9</v>
      </c>
      <c r="J585" s="32">
        <f>ROUND(I585-I585*J$3/100,2)</f>
        <v>139.9</v>
      </c>
      <c r="K585" s="33"/>
      <c r="L585" s="33"/>
      <c r="M585" s="34"/>
      <c r="N585" s="27">
        <f>ROUND(SUM(IF(L585+K585=0, J585, L585+K585)*M585),2)</f>
        <v>0</v>
      </c>
      <c r="O585" s="35">
        <v>2025</v>
      </c>
    </row>
    <row r="586" spans="1:15" s="20" customFormat="1" ht="15" customHeight="1" x14ac:dyDescent="0.25">
      <c r="A586" s="21" t="s">
        <v>1075</v>
      </c>
      <c r="B586" s="22"/>
      <c r="C586" s="23"/>
      <c r="D586" s="23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</row>
    <row r="587" spans="1:15" s="1" customFormat="1" ht="93" customHeight="1" x14ac:dyDescent="0.25">
      <c r="A587" s="25">
        <v>430</v>
      </c>
      <c r="B587" s="26"/>
      <c r="C587" s="27" t="s">
        <v>1076</v>
      </c>
      <c r="D587" s="25">
        <v>4606008626769</v>
      </c>
      <c r="E587" s="28" t="s">
        <v>1077</v>
      </c>
      <c r="F587" s="27" t="s">
        <v>21</v>
      </c>
      <c r="G587" s="36">
        <v>714</v>
      </c>
      <c r="H587" s="30">
        <v>20</v>
      </c>
      <c r="I587" s="31">
        <v>427</v>
      </c>
      <c r="J587" s="32">
        <f>ROUND(I587-I587*J$3/100,2)</f>
        <v>427</v>
      </c>
      <c r="K587" s="33"/>
      <c r="L587" s="33"/>
      <c r="M587" s="34"/>
      <c r="N587" s="27">
        <f>ROUND(SUM(IF(L587+K587=0, J587, L587+K587)*M587),2)</f>
        <v>0</v>
      </c>
      <c r="O587" s="35">
        <v>2025</v>
      </c>
    </row>
    <row r="588" spans="1:15" s="1" customFormat="1" ht="93" customHeight="1" x14ac:dyDescent="0.25">
      <c r="A588" s="25">
        <v>431</v>
      </c>
      <c r="B588" s="26"/>
      <c r="C588" s="27" t="s">
        <v>1078</v>
      </c>
      <c r="D588" s="25">
        <v>4606008626776</v>
      </c>
      <c r="E588" s="28" t="s">
        <v>1079</v>
      </c>
      <c r="F588" s="27" t="s">
        <v>21</v>
      </c>
      <c r="G588" s="36">
        <v>623</v>
      </c>
      <c r="H588" s="30">
        <v>20</v>
      </c>
      <c r="I588" s="31">
        <v>427</v>
      </c>
      <c r="J588" s="32">
        <f>ROUND(I588-I588*J$3/100,2)</f>
        <v>427</v>
      </c>
      <c r="K588" s="33"/>
      <c r="L588" s="33"/>
      <c r="M588" s="34"/>
      <c r="N588" s="27">
        <f>ROUND(SUM(IF(L588+K588=0, J588, L588+K588)*M588),2)</f>
        <v>0</v>
      </c>
      <c r="O588" s="35">
        <v>2025</v>
      </c>
    </row>
    <row r="589" spans="1:15" s="1" customFormat="1" ht="93" customHeight="1" x14ac:dyDescent="0.25">
      <c r="A589" s="25">
        <v>432</v>
      </c>
      <c r="B589" s="26"/>
      <c r="C589" s="27" t="s">
        <v>1080</v>
      </c>
      <c r="D589" s="25">
        <v>4606008626783</v>
      </c>
      <c r="E589" s="28" t="s">
        <v>1081</v>
      </c>
      <c r="F589" s="27" t="s">
        <v>21</v>
      </c>
      <c r="G589" s="36">
        <v>473</v>
      </c>
      <c r="H589" s="30">
        <v>20</v>
      </c>
      <c r="I589" s="31">
        <v>427</v>
      </c>
      <c r="J589" s="32">
        <f>ROUND(I589-I589*J$3/100,2)</f>
        <v>427</v>
      </c>
      <c r="K589" s="33"/>
      <c r="L589" s="33"/>
      <c r="M589" s="34"/>
      <c r="N589" s="27">
        <f>ROUND(SUM(IF(L589+K589=0, J589, L589+K589)*M589),2)</f>
        <v>0</v>
      </c>
      <c r="O589" s="35">
        <v>2025</v>
      </c>
    </row>
    <row r="590" spans="1:15" s="20" customFormat="1" ht="15" customHeight="1" x14ac:dyDescent="0.25">
      <c r="A590" s="21" t="s">
        <v>1082</v>
      </c>
      <c r="B590" s="22"/>
      <c r="C590" s="23"/>
      <c r="D590" s="23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</row>
    <row r="591" spans="1:15" s="1" customFormat="1" ht="93" customHeight="1" x14ac:dyDescent="0.25">
      <c r="A591" s="25">
        <v>433</v>
      </c>
      <c r="B591" s="26"/>
      <c r="C591" s="27" t="s">
        <v>1083</v>
      </c>
      <c r="D591" s="25">
        <v>4606008626561</v>
      </c>
      <c r="E591" s="28" t="s">
        <v>1084</v>
      </c>
      <c r="F591" s="27" t="s">
        <v>1085</v>
      </c>
      <c r="G591" s="29">
        <v>1335</v>
      </c>
      <c r="H591" s="30">
        <v>20</v>
      </c>
      <c r="I591" s="31">
        <v>169</v>
      </c>
      <c r="J591" s="32">
        <f t="shared" ref="J591:J596" si="30">ROUND(I591-I591*J$3/100,2)</f>
        <v>169</v>
      </c>
      <c r="K591" s="33"/>
      <c r="L591" s="33"/>
      <c r="M591" s="34"/>
      <c r="N591" s="27">
        <f t="shared" ref="N591:N596" si="31">ROUND(SUM(IF(L591+K591=0, J591, L591+K591)*M591),2)</f>
        <v>0</v>
      </c>
      <c r="O591" s="35">
        <v>2025</v>
      </c>
    </row>
    <row r="592" spans="1:15" s="1" customFormat="1" ht="93" customHeight="1" x14ac:dyDescent="0.25">
      <c r="A592" s="25">
        <v>434</v>
      </c>
      <c r="B592" s="26"/>
      <c r="C592" s="27" t="s">
        <v>1086</v>
      </c>
      <c r="D592" s="25">
        <v>4606008626578</v>
      </c>
      <c r="E592" s="28" t="s">
        <v>1087</v>
      </c>
      <c r="F592" s="27" t="s">
        <v>1085</v>
      </c>
      <c r="G592" s="29">
        <v>1689</v>
      </c>
      <c r="H592" s="30">
        <v>20</v>
      </c>
      <c r="I592" s="31">
        <v>169</v>
      </c>
      <c r="J592" s="32">
        <f t="shared" si="30"/>
        <v>169</v>
      </c>
      <c r="K592" s="33"/>
      <c r="L592" s="33"/>
      <c r="M592" s="34"/>
      <c r="N592" s="27">
        <f t="shared" si="31"/>
        <v>0</v>
      </c>
      <c r="O592" s="35">
        <v>2025</v>
      </c>
    </row>
    <row r="593" spans="1:15" s="1" customFormat="1" ht="93" customHeight="1" x14ac:dyDescent="0.25">
      <c r="A593" s="25">
        <v>435</v>
      </c>
      <c r="B593" s="26"/>
      <c r="C593" s="27" t="s">
        <v>1088</v>
      </c>
      <c r="D593" s="25">
        <v>4606008626585</v>
      </c>
      <c r="E593" s="28" t="s">
        <v>1089</v>
      </c>
      <c r="F593" s="27" t="s">
        <v>1085</v>
      </c>
      <c r="G593" s="29">
        <v>1784</v>
      </c>
      <c r="H593" s="30">
        <v>20</v>
      </c>
      <c r="I593" s="31">
        <v>169</v>
      </c>
      <c r="J593" s="32">
        <f t="shared" si="30"/>
        <v>169</v>
      </c>
      <c r="K593" s="33"/>
      <c r="L593" s="33"/>
      <c r="M593" s="34"/>
      <c r="N593" s="27">
        <f t="shared" si="31"/>
        <v>0</v>
      </c>
      <c r="O593" s="35">
        <v>2025</v>
      </c>
    </row>
    <row r="594" spans="1:15" s="1" customFormat="1" ht="93" customHeight="1" x14ac:dyDescent="0.25">
      <c r="A594" s="25">
        <v>436</v>
      </c>
      <c r="B594" s="26"/>
      <c r="C594" s="27" t="s">
        <v>1090</v>
      </c>
      <c r="D594" s="25">
        <v>4606008626592</v>
      </c>
      <c r="E594" s="28" t="s">
        <v>1091</v>
      </c>
      <c r="F594" s="27" t="s">
        <v>1085</v>
      </c>
      <c r="G594" s="29">
        <v>1927</v>
      </c>
      <c r="H594" s="30">
        <v>20</v>
      </c>
      <c r="I594" s="31">
        <v>169</v>
      </c>
      <c r="J594" s="32">
        <f t="shared" si="30"/>
        <v>169</v>
      </c>
      <c r="K594" s="33"/>
      <c r="L594" s="33"/>
      <c r="M594" s="34"/>
      <c r="N594" s="27">
        <f t="shared" si="31"/>
        <v>0</v>
      </c>
      <c r="O594" s="35">
        <v>2025</v>
      </c>
    </row>
    <row r="595" spans="1:15" s="1" customFormat="1" ht="93" customHeight="1" x14ac:dyDescent="0.25">
      <c r="A595" s="25">
        <v>437</v>
      </c>
      <c r="B595" s="26"/>
      <c r="C595" s="27" t="s">
        <v>1092</v>
      </c>
      <c r="D595" s="25">
        <v>4606008626608</v>
      </c>
      <c r="E595" s="28" t="s">
        <v>1093</v>
      </c>
      <c r="F595" s="27" t="s">
        <v>1085</v>
      </c>
      <c r="G595" s="29">
        <v>1624</v>
      </c>
      <c r="H595" s="30">
        <v>20</v>
      </c>
      <c r="I595" s="31">
        <v>169</v>
      </c>
      <c r="J595" s="32">
        <f t="shared" si="30"/>
        <v>169</v>
      </c>
      <c r="K595" s="33"/>
      <c r="L595" s="33"/>
      <c r="M595" s="34"/>
      <c r="N595" s="27">
        <f t="shared" si="31"/>
        <v>0</v>
      </c>
      <c r="O595" s="35">
        <v>2025</v>
      </c>
    </row>
    <row r="596" spans="1:15" s="1" customFormat="1" ht="93" customHeight="1" x14ac:dyDescent="0.25">
      <c r="A596" s="25">
        <v>438</v>
      </c>
      <c r="B596" s="26"/>
      <c r="C596" s="27" t="s">
        <v>1094</v>
      </c>
      <c r="D596" s="25">
        <v>4606008626615</v>
      </c>
      <c r="E596" s="28" t="s">
        <v>1095</v>
      </c>
      <c r="F596" s="27" t="s">
        <v>1085</v>
      </c>
      <c r="G596" s="29">
        <v>1723</v>
      </c>
      <c r="H596" s="30">
        <v>20</v>
      </c>
      <c r="I596" s="31">
        <v>169</v>
      </c>
      <c r="J596" s="32">
        <f t="shared" si="30"/>
        <v>169</v>
      </c>
      <c r="K596" s="33"/>
      <c r="L596" s="33"/>
      <c r="M596" s="34"/>
      <c r="N596" s="27">
        <f t="shared" si="31"/>
        <v>0</v>
      </c>
      <c r="O596" s="35">
        <v>2025</v>
      </c>
    </row>
    <row r="597" spans="1:15" s="20" customFormat="1" ht="15" customHeight="1" x14ac:dyDescent="0.25">
      <c r="A597" s="21" t="s">
        <v>1096</v>
      </c>
      <c r="B597" s="22"/>
      <c r="C597" s="23"/>
      <c r="D597" s="23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</row>
    <row r="598" spans="1:15" s="1" customFormat="1" ht="93" customHeight="1" x14ac:dyDescent="0.25">
      <c r="A598" s="25">
        <v>439</v>
      </c>
      <c r="B598" s="26"/>
      <c r="C598" s="27" t="s">
        <v>1097</v>
      </c>
      <c r="D598" s="25">
        <v>4606008626509</v>
      </c>
      <c r="E598" s="28" t="s">
        <v>1098</v>
      </c>
      <c r="F598" s="27" t="s">
        <v>484</v>
      </c>
      <c r="G598" s="29">
        <v>1587</v>
      </c>
      <c r="H598" s="30">
        <v>20</v>
      </c>
      <c r="I598" s="31">
        <v>107</v>
      </c>
      <c r="J598" s="32">
        <f t="shared" ref="J598:J603" si="32">ROUND(I598-I598*J$3/100,2)</f>
        <v>107</v>
      </c>
      <c r="K598" s="33"/>
      <c r="L598" s="33"/>
      <c r="M598" s="34"/>
      <c r="N598" s="27">
        <f t="shared" ref="N598:N603" si="33">ROUND(SUM(IF(L598+K598=0, J598, L598+K598)*M598),2)</f>
        <v>0</v>
      </c>
      <c r="O598" s="35">
        <v>2025</v>
      </c>
    </row>
    <row r="599" spans="1:15" s="1" customFormat="1" ht="93" customHeight="1" x14ac:dyDescent="0.25">
      <c r="A599" s="25">
        <v>440</v>
      </c>
      <c r="B599" s="26"/>
      <c r="C599" s="27" t="s">
        <v>1099</v>
      </c>
      <c r="D599" s="25">
        <v>4606008626516</v>
      </c>
      <c r="E599" s="28" t="s">
        <v>1100</v>
      </c>
      <c r="F599" s="27" t="s">
        <v>484</v>
      </c>
      <c r="G599" s="29">
        <v>1871</v>
      </c>
      <c r="H599" s="30">
        <v>20</v>
      </c>
      <c r="I599" s="31">
        <v>107</v>
      </c>
      <c r="J599" s="32">
        <f t="shared" si="32"/>
        <v>107</v>
      </c>
      <c r="K599" s="33"/>
      <c r="L599" s="33"/>
      <c r="M599" s="34"/>
      <c r="N599" s="27">
        <f t="shared" si="33"/>
        <v>0</v>
      </c>
      <c r="O599" s="35">
        <v>2025</v>
      </c>
    </row>
    <row r="600" spans="1:15" s="1" customFormat="1" ht="93" customHeight="1" x14ac:dyDescent="0.25">
      <c r="A600" s="25">
        <v>441</v>
      </c>
      <c r="B600" s="26"/>
      <c r="C600" s="27" t="s">
        <v>1101</v>
      </c>
      <c r="D600" s="25">
        <v>4606008626523</v>
      </c>
      <c r="E600" s="28" t="s">
        <v>1102</v>
      </c>
      <c r="F600" s="27" t="s">
        <v>484</v>
      </c>
      <c r="G600" s="29">
        <v>1177</v>
      </c>
      <c r="H600" s="30">
        <v>20</v>
      </c>
      <c r="I600" s="31">
        <v>107</v>
      </c>
      <c r="J600" s="32">
        <f t="shared" si="32"/>
        <v>107</v>
      </c>
      <c r="K600" s="33"/>
      <c r="L600" s="33"/>
      <c r="M600" s="34"/>
      <c r="N600" s="27">
        <f t="shared" si="33"/>
        <v>0</v>
      </c>
      <c r="O600" s="35">
        <v>2025</v>
      </c>
    </row>
    <row r="601" spans="1:15" s="1" customFormat="1" ht="93" customHeight="1" x14ac:dyDescent="0.25">
      <c r="A601" s="25">
        <v>442</v>
      </c>
      <c r="B601" s="26"/>
      <c r="C601" s="27" t="s">
        <v>1103</v>
      </c>
      <c r="D601" s="25">
        <v>4606008626530</v>
      </c>
      <c r="E601" s="28" t="s">
        <v>1104</v>
      </c>
      <c r="F601" s="27" t="s">
        <v>484</v>
      </c>
      <c r="G601" s="29">
        <v>1800</v>
      </c>
      <c r="H601" s="30">
        <v>20</v>
      </c>
      <c r="I601" s="31">
        <v>107</v>
      </c>
      <c r="J601" s="32">
        <f t="shared" si="32"/>
        <v>107</v>
      </c>
      <c r="K601" s="33"/>
      <c r="L601" s="33"/>
      <c r="M601" s="34"/>
      <c r="N601" s="27">
        <f t="shared" si="33"/>
        <v>0</v>
      </c>
      <c r="O601" s="35">
        <v>2025</v>
      </c>
    </row>
    <row r="602" spans="1:15" s="1" customFormat="1" ht="93" customHeight="1" x14ac:dyDescent="0.25">
      <c r="A602" s="25">
        <v>443</v>
      </c>
      <c r="B602" s="26"/>
      <c r="C602" s="27" t="s">
        <v>1105</v>
      </c>
      <c r="D602" s="25">
        <v>4606008626547</v>
      </c>
      <c r="E602" s="28" t="s">
        <v>1106</v>
      </c>
      <c r="F602" s="27" t="s">
        <v>484</v>
      </c>
      <c r="G602" s="29">
        <v>1080</v>
      </c>
      <c r="H602" s="30">
        <v>20</v>
      </c>
      <c r="I602" s="31">
        <v>107</v>
      </c>
      <c r="J602" s="32">
        <f t="shared" si="32"/>
        <v>107</v>
      </c>
      <c r="K602" s="33"/>
      <c r="L602" s="33"/>
      <c r="M602" s="34"/>
      <c r="N602" s="27">
        <f t="shared" si="33"/>
        <v>0</v>
      </c>
      <c r="O602" s="35">
        <v>2025</v>
      </c>
    </row>
    <row r="603" spans="1:15" s="1" customFormat="1" ht="93" customHeight="1" x14ac:dyDescent="0.25">
      <c r="A603" s="25">
        <v>444</v>
      </c>
      <c r="B603" s="26"/>
      <c r="C603" s="27" t="s">
        <v>1107</v>
      </c>
      <c r="D603" s="25">
        <v>4606008626554</v>
      </c>
      <c r="E603" s="28" t="s">
        <v>1108</v>
      </c>
      <c r="F603" s="27" t="s">
        <v>484</v>
      </c>
      <c r="G603" s="29">
        <v>1637</v>
      </c>
      <c r="H603" s="30">
        <v>20</v>
      </c>
      <c r="I603" s="31">
        <v>107</v>
      </c>
      <c r="J603" s="32">
        <f t="shared" si="32"/>
        <v>107</v>
      </c>
      <c r="K603" s="33"/>
      <c r="L603" s="33"/>
      <c r="M603" s="34"/>
      <c r="N603" s="27">
        <f t="shared" si="33"/>
        <v>0</v>
      </c>
      <c r="O603" s="35">
        <v>2025</v>
      </c>
    </row>
    <row r="604" spans="1:15" s="20" customFormat="1" ht="15" customHeight="1" x14ac:dyDescent="0.25">
      <c r="A604" s="21" t="s">
        <v>1109</v>
      </c>
      <c r="B604" s="22"/>
      <c r="C604" s="23"/>
      <c r="D604" s="23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</row>
    <row r="605" spans="1:15" s="1" customFormat="1" ht="93" customHeight="1" x14ac:dyDescent="0.25">
      <c r="A605" s="25">
        <v>445</v>
      </c>
      <c r="B605" s="26"/>
      <c r="C605" s="27" t="s">
        <v>1110</v>
      </c>
      <c r="D605" s="25">
        <v>4606008610720</v>
      </c>
      <c r="E605" s="28" t="s">
        <v>1111</v>
      </c>
      <c r="F605" s="27" t="s">
        <v>531</v>
      </c>
      <c r="G605" s="29">
        <v>8985</v>
      </c>
      <c r="H605" s="30">
        <v>20</v>
      </c>
      <c r="I605" s="31">
        <v>55.53</v>
      </c>
      <c r="J605" s="32">
        <f>ROUND(I605-I605*J$3/100,2)</f>
        <v>55.53</v>
      </c>
      <c r="K605" s="33"/>
      <c r="L605" s="33"/>
      <c r="M605" s="34"/>
      <c r="N605" s="27">
        <f>ROUND(SUM(IF(L605+K605=0, J605, L605+K605)*M605),2)</f>
        <v>0</v>
      </c>
      <c r="O605" s="35">
        <v>2025</v>
      </c>
    </row>
    <row r="606" spans="1:15" s="1" customFormat="1" ht="93" customHeight="1" x14ac:dyDescent="0.25">
      <c r="A606" s="25">
        <v>446</v>
      </c>
      <c r="B606" s="26"/>
      <c r="C606" s="27" t="s">
        <v>1112</v>
      </c>
      <c r="D606" s="25">
        <v>4606008610737</v>
      </c>
      <c r="E606" s="28" t="s">
        <v>1113</v>
      </c>
      <c r="F606" s="27" t="s">
        <v>531</v>
      </c>
      <c r="G606" s="29">
        <v>5098</v>
      </c>
      <c r="H606" s="30">
        <v>20</v>
      </c>
      <c r="I606" s="31">
        <v>55.53</v>
      </c>
      <c r="J606" s="32">
        <f>ROUND(I606-I606*J$3/100,2)</f>
        <v>55.53</v>
      </c>
      <c r="K606" s="33"/>
      <c r="L606" s="33"/>
      <c r="M606" s="34"/>
      <c r="N606" s="27">
        <f>ROUND(SUM(IF(L606+K606=0, J606, L606+K606)*M606),2)</f>
        <v>0</v>
      </c>
      <c r="O606" s="35">
        <v>2025</v>
      </c>
    </row>
    <row r="607" spans="1:15" s="20" customFormat="1" ht="15" customHeight="1" x14ac:dyDescent="0.25">
      <c r="A607" s="21" t="s">
        <v>1114</v>
      </c>
      <c r="B607" s="22"/>
      <c r="C607" s="23"/>
      <c r="D607" s="23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</row>
    <row r="608" spans="1:15" s="1" customFormat="1" ht="93" customHeight="1" x14ac:dyDescent="0.25">
      <c r="A608" s="25">
        <v>447</v>
      </c>
      <c r="B608" s="26"/>
      <c r="C608" s="27" t="s">
        <v>1115</v>
      </c>
      <c r="D608" s="25">
        <v>4606008583888</v>
      </c>
      <c r="E608" s="28" t="s">
        <v>1116</v>
      </c>
      <c r="F608" s="27" t="s">
        <v>531</v>
      </c>
      <c r="G608" s="29">
        <v>6850</v>
      </c>
      <c r="H608" s="30">
        <v>20</v>
      </c>
      <c r="I608" s="31">
        <v>57.35</v>
      </c>
      <c r="J608" s="32">
        <f>ROUND(I608-I608*J$3/100,2)</f>
        <v>57.35</v>
      </c>
      <c r="K608" s="33"/>
      <c r="L608" s="33"/>
      <c r="M608" s="34"/>
      <c r="N608" s="27">
        <f>ROUND(SUM(IF(L608+K608=0, J608, L608+K608)*M608),2)</f>
        <v>0</v>
      </c>
      <c r="O608" s="35">
        <v>2025</v>
      </c>
    </row>
    <row r="609" spans="1:15" s="1" customFormat="1" ht="93" customHeight="1" x14ac:dyDescent="0.25">
      <c r="A609" s="25">
        <v>448</v>
      </c>
      <c r="B609" s="26"/>
      <c r="C609" s="27" t="s">
        <v>1117</v>
      </c>
      <c r="D609" s="25">
        <v>4606008583871</v>
      </c>
      <c r="E609" s="28" t="s">
        <v>1118</v>
      </c>
      <c r="F609" s="27" t="s">
        <v>531</v>
      </c>
      <c r="G609" s="29">
        <v>2899</v>
      </c>
      <c r="H609" s="30">
        <v>20</v>
      </c>
      <c r="I609" s="31">
        <v>57.35</v>
      </c>
      <c r="J609" s="32">
        <f>ROUND(I609-I609*J$3/100,2)</f>
        <v>57.35</v>
      </c>
      <c r="K609" s="33"/>
      <c r="L609" s="33"/>
      <c r="M609" s="34"/>
      <c r="N609" s="27">
        <f>ROUND(SUM(IF(L609+K609=0, J609, L609+K609)*M609),2)</f>
        <v>0</v>
      </c>
      <c r="O609" s="35">
        <v>2025</v>
      </c>
    </row>
    <row r="610" spans="1:15" s="1" customFormat="1" ht="93" customHeight="1" x14ac:dyDescent="0.25">
      <c r="A610" s="25">
        <v>449</v>
      </c>
      <c r="B610" s="26"/>
      <c r="C610" s="27" t="s">
        <v>1119</v>
      </c>
      <c r="D610" s="25">
        <v>4606008583895</v>
      </c>
      <c r="E610" s="28" t="s">
        <v>1120</v>
      </c>
      <c r="F610" s="27" t="s">
        <v>531</v>
      </c>
      <c r="G610" s="29">
        <v>7541</v>
      </c>
      <c r="H610" s="30">
        <v>20</v>
      </c>
      <c r="I610" s="31">
        <v>57.35</v>
      </c>
      <c r="J610" s="32">
        <f>ROUND(I610-I610*J$3/100,2)</f>
        <v>57.35</v>
      </c>
      <c r="K610" s="33"/>
      <c r="L610" s="33"/>
      <c r="M610" s="34"/>
      <c r="N610" s="27">
        <f>ROUND(SUM(IF(L610+K610=0, J610, L610+K610)*M610),2)</f>
        <v>0</v>
      </c>
      <c r="O610" s="35">
        <v>2025</v>
      </c>
    </row>
    <row r="611" spans="1:15" s="20" customFormat="1" ht="15" customHeight="1" x14ac:dyDescent="0.25">
      <c r="A611" s="21" t="s">
        <v>1121</v>
      </c>
      <c r="B611" s="22"/>
      <c r="C611" s="23"/>
      <c r="D611" s="23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</row>
    <row r="612" spans="1:15" s="1" customFormat="1" ht="93" customHeight="1" x14ac:dyDescent="0.25">
      <c r="A612" s="25">
        <v>450</v>
      </c>
      <c r="B612" s="26"/>
      <c r="C612" s="27" t="s">
        <v>1122</v>
      </c>
      <c r="D612" s="25">
        <v>4606008517913</v>
      </c>
      <c r="E612" s="28" t="s">
        <v>1123</v>
      </c>
      <c r="F612" s="27" t="s">
        <v>531</v>
      </c>
      <c r="G612" s="29">
        <v>5721</v>
      </c>
      <c r="H612" s="30">
        <v>20</v>
      </c>
      <c r="I612" s="31">
        <v>94.95</v>
      </c>
      <c r="J612" s="32">
        <f>ROUND(I612-I612*J$3/100,2)</f>
        <v>94.95</v>
      </c>
      <c r="K612" s="33"/>
      <c r="L612" s="33"/>
      <c r="M612" s="34"/>
      <c r="N612" s="27">
        <f>ROUND(SUM(IF(L612+K612=0, J612, L612+K612)*M612),2)</f>
        <v>0</v>
      </c>
      <c r="O612" s="35">
        <v>2025</v>
      </c>
    </row>
    <row r="613" spans="1:15" s="1" customFormat="1" ht="93" customHeight="1" x14ac:dyDescent="0.25">
      <c r="A613" s="25">
        <v>451</v>
      </c>
      <c r="B613" s="26"/>
      <c r="C613" s="27" t="s">
        <v>1124</v>
      </c>
      <c r="D613" s="25">
        <v>4606008517920</v>
      </c>
      <c r="E613" s="28" t="s">
        <v>1125</v>
      </c>
      <c r="F613" s="27" t="s">
        <v>531</v>
      </c>
      <c r="G613" s="29">
        <v>5963</v>
      </c>
      <c r="H613" s="30">
        <v>20</v>
      </c>
      <c r="I613" s="31">
        <v>94.95</v>
      </c>
      <c r="J613" s="32">
        <f>ROUND(I613-I613*J$3/100,2)</f>
        <v>94.95</v>
      </c>
      <c r="K613" s="33"/>
      <c r="L613" s="33"/>
      <c r="M613" s="34"/>
      <c r="N613" s="27">
        <f>ROUND(SUM(IF(L613+K613=0, J613, L613+K613)*M613),2)</f>
        <v>0</v>
      </c>
      <c r="O613" s="35">
        <v>2025</v>
      </c>
    </row>
    <row r="614" spans="1:15" s="20" customFormat="1" ht="15" customHeight="1" x14ac:dyDescent="0.25">
      <c r="A614" s="21" t="s">
        <v>1126</v>
      </c>
      <c r="B614" s="22"/>
      <c r="C614" s="23"/>
      <c r="D614" s="23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</row>
    <row r="615" spans="1:15" s="1" customFormat="1" ht="93" customHeight="1" x14ac:dyDescent="0.25">
      <c r="A615" s="25">
        <v>452</v>
      </c>
      <c r="B615" s="26"/>
      <c r="C615" s="27" t="s">
        <v>1127</v>
      </c>
      <c r="D615" s="25">
        <v>4606008598189</v>
      </c>
      <c r="E615" s="28" t="s">
        <v>1128</v>
      </c>
      <c r="F615" s="27" t="s">
        <v>531</v>
      </c>
      <c r="G615" s="29">
        <v>8930</v>
      </c>
      <c r="H615" s="30">
        <v>20</v>
      </c>
      <c r="I615" s="31">
        <v>97.99</v>
      </c>
      <c r="J615" s="32">
        <f>ROUND(I615-I615*J$3/100,2)</f>
        <v>97.99</v>
      </c>
      <c r="K615" s="33"/>
      <c r="L615" s="33"/>
      <c r="M615" s="34"/>
      <c r="N615" s="27">
        <f>ROUND(SUM(IF(L615+K615=0, J615, L615+K615)*M615),2)</f>
        <v>0</v>
      </c>
      <c r="O615" s="35">
        <v>2025</v>
      </c>
    </row>
    <row r="616" spans="1:15" s="1" customFormat="1" ht="93" customHeight="1" x14ac:dyDescent="0.25">
      <c r="A616" s="25">
        <v>453</v>
      </c>
      <c r="B616" s="26"/>
      <c r="C616" s="27" t="s">
        <v>1129</v>
      </c>
      <c r="D616" s="25">
        <v>4606008598196</v>
      </c>
      <c r="E616" s="28" t="s">
        <v>1130</v>
      </c>
      <c r="F616" s="27" t="s">
        <v>531</v>
      </c>
      <c r="G616" s="29">
        <v>3158</v>
      </c>
      <c r="H616" s="30">
        <v>20</v>
      </c>
      <c r="I616" s="31">
        <v>97.99</v>
      </c>
      <c r="J616" s="32">
        <f>ROUND(I616-I616*J$3/100,2)</f>
        <v>97.99</v>
      </c>
      <c r="K616" s="33"/>
      <c r="L616" s="33"/>
      <c r="M616" s="34"/>
      <c r="N616" s="27">
        <f>ROUND(SUM(IF(L616+K616=0, J616, L616+K616)*M616),2)</f>
        <v>0</v>
      </c>
      <c r="O616" s="35">
        <v>2025</v>
      </c>
    </row>
    <row r="617" spans="1:15" s="1" customFormat="1" ht="93" customHeight="1" x14ac:dyDescent="0.25">
      <c r="A617" s="25">
        <v>454</v>
      </c>
      <c r="B617" s="26"/>
      <c r="C617" s="27" t="s">
        <v>1131</v>
      </c>
      <c r="D617" s="25">
        <v>4606008598202</v>
      </c>
      <c r="E617" s="28" t="s">
        <v>1132</v>
      </c>
      <c r="F617" s="27" t="s">
        <v>531</v>
      </c>
      <c r="G617" s="29">
        <v>8994</v>
      </c>
      <c r="H617" s="30">
        <v>20</v>
      </c>
      <c r="I617" s="31">
        <v>97.99</v>
      </c>
      <c r="J617" s="32">
        <f>ROUND(I617-I617*J$3/100,2)</f>
        <v>97.99</v>
      </c>
      <c r="K617" s="33"/>
      <c r="L617" s="33"/>
      <c r="M617" s="34"/>
      <c r="N617" s="27">
        <f>ROUND(SUM(IF(L617+K617=0, J617, L617+K617)*M617),2)</f>
        <v>0</v>
      </c>
      <c r="O617" s="35">
        <v>2025</v>
      </c>
    </row>
    <row r="618" spans="1:15" s="20" customFormat="1" ht="15" customHeight="1" x14ac:dyDescent="0.25">
      <c r="A618" s="21" t="s">
        <v>1133</v>
      </c>
      <c r="B618" s="22"/>
      <c r="C618" s="23"/>
      <c r="D618" s="23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</row>
    <row r="619" spans="1:15" s="1" customFormat="1" ht="93" customHeight="1" x14ac:dyDescent="0.25">
      <c r="A619" s="25">
        <v>455</v>
      </c>
      <c r="B619" s="26"/>
      <c r="C619" s="27" t="s">
        <v>1134</v>
      </c>
      <c r="D619" s="25">
        <v>4606008584151</v>
      </c>
      <c r="E619" s="28" t="s">
        <v>1135</v>
      </c>
      <c r="F619" s="27" t="s">
        <v>1136</v>
      </c>
      <c r="G619" s="29">
        <v>10229</v>
      </c>
      <c r="H619" s="30">
        <v>20</v>
      </c>
      <c r="I619" s="31">
        <v>78.95</v>
      </c>
      <c r="J619" s="32">
        <f>ROUND(I619-I619*J$3/100,2)</f>
        <v>78.95</v>
      </c>
      <c r="K619" s="33"/>
      <c r="L619" s="33"/>
      <c r="M619" s="34"/>
      <c r="N619" s="27">
        <f>ROUND(SUM(IF(L619+K619=0, J619, L619+K619)*M619),2)</f>
        <v>0</v>
      </c>
      <c r="O619" s="35">
        <v>2025</v>
      </c>
    </row>
    <row r="620" spans="1:15" s="1" customFormat="1" ht="93" customHeight="1" x14ac:dyDescent="0.25">
      <c r="A620" s="25">
        <v>456</v>
      </c>
      <c r="B620" s="26"/>
      <c r="C620" s="27" t="s">
        <v>1137</v>
      </c>
      <c r="D620" s="25">
        <v>4606008584168</v>
      </c>
      <c r="E620" s="28" t="s">
        <v>1138</v>
      </c>
      <c r="F620" s="27" t="s">
        <v>1136</v>
      </c>
      <c r="G620" s="29">
        <v>7648</v>
      </c>
      <c r="H620" s="30">
        <v>20</v>
      </c>
      <c r="I620" s="31">
        <v>78.95</v>
      </c>
      <c r="J620" s="32">
        <f>ROUND(I620-I620*J$3/100,2)</f>
        <v>78.95</v>
      </c>
      <c r="K620" s="33"/>
      <c r="L620" s="33"/>
      <c r="M620" s="34"/>
      <c r="N620" s="27">
        <f>ROUND(SUM(IF(L620+K620=0, J620, L620+K620)*M620),2)</f>
        <v>0</v>
      </c>
      <c r="O620" s="35">
        <v>2025</v>
      </c>
    </row>
    <row r="621" spans="1:15" s="1" customFormat="1" ht="93" customHeight="1" x14ac:dyDescent="0.25">
      <c r="A621" s="25">
        <v>457</v>
      </c>
      <c r="B621" s="26"/>
      <c r="C621" s="27" t="s">
        <v>1139</v>
      </c>
      <c r="D621" s="25">
        <v>4606008584175</v>
      </c>
      <c r="E621" s="28" t="s">
        <v>1140</v>
      </c>
      <c r="F621" s="27" t="s">
        <v>1136</v>
      </c>
      <c r="G621" s="29">
        <v>9232</v>
      </c>
      <c r="H621" s="30">
        <v>20</v>
      </c>
      <c r="I621" s="31">
        <v>78.95</v>
      </c>
      <c r="J621" s="32">
        <f>ROUND(I621-I621*J$3/100,2)</f>
        <v>78.95</v>
      </c>
      <c r="K621" s="33"/>
      <c r="L621" s="33"/>
      <c r="M621" s="34"/>
      <c r="N621" s="27">
        <f>ROUND(SUM(IF(L621+K621=0, J621, L621+K621)*M621),2)</f>
        <v>0</v>
      </c>
      <c r="O621" s="35">
        <v>2025</v>
      </c>
    </row>
    <row r="622" spans="1:15" s="20" customFormat="1" ht="15" customHeight="1" x14ac:dyDescent="0.25">
      <c r="A622" s="21" t="s">
        <v>1141</v>
      </c>
      <c r="B622" s="22"/>
      <c r="C622" s="23"/>
      <c r="D622" s="23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</row>
    <row r="623" spans="1:15" s="1" customFormat="1" ht="93" customHeight="1" x14ac:dyDescent="0.25">
      <c r="A623" s="25">
        <v>458</v>
      </c>
      <c r="B623" s="26"/>
      <c r="C623" s="27" t="s">
        <v>1142</v>
      </c>
      <c r="D623" s="25">
        <v>4606008610775</v>
      </c>
      <c r="E623" s="28" t="s">
        <v>1143</v>
      </c>
      <c r="F623" s="27" t="s">
        <v>1136</v>
      </c>
      <c r="G623" s="29">
        <v>9494</v>
      </c>
      <c r="H623" s="30">
        <v>20</v>
      </c>
      <c r="I623" s="31">
        <v>83.55</v>
      </c>
      <c r="J623" s="32">
        <f>ROUND(I623-I623*J$3/100,2)</f>
        <v>83.55</v>
      </c>
      <c r="K623" s="33"/>
      <c r="L623" s="33"/>
      <c r="M623" s="34"/>
      <c r="N623" s="27">
        <f>ROUND(SUM(IF(L623+K623=0, J623, L623+K623)*M623),2)</f>
        <v>0</v>
      </c>
      <c r="O623" s="35">
        <v>2025</v>
      </c>
    </row>
    <row r="624" spans="1:15" s="1" customFormat="1" ht="93" customHeight="1" x14ac:dyDescent="0.25">
      <c r="A624" s="25">
        <v>459</v>
      </c>
      <c r="B624" s="26"/>
      <c r="C624" s="27" t="s">
        <v>1144</v>
      </c>
      <c r="D624" s="25">
        <v>4606008610782</v>
      </c>
      <c r="E624" s="28" t="s">
        <v>1145</v>
      </c>
      <c r="F624" s="27" t="s">
        <v>1136</v>
      </c>
      <c r="G624" s="29">
        <v>9642</v>
      </c>
      <c r="H624" s="30">
        <v>20</v>
      </c>
      <c r="I624" s="31">
        <v>83.55</v>
      </c>
      <c r="J624" s="32">
        <f>ROUND(I624-I624*J$3/100,2)</f>
        <v>83.55</v>
      </c>
      <c r="K624" s="33"/>
      <c r="L624" s="33"/>
      <c r="M624" s="34"/>
      <c r="N624" s="27">
        <f>ROUND(SUM(IF(L624+K624=0, J624, L624+K624)*M624),2)</f>
        <v>0</v>
      </c>
      <c r="O624" s="35">
        <v>2025</v>
      </c>
    </row>
    <row r="625" spans="1:15" s="20" customFormat="1" ht="15" customHeight="1" x14ac:dyDescent="0.25">
      <c r="A625" s="21" t="s">
        <v>1146</v>
      </c>
      <c r="B625" s="22"/>
      <c r="C625" s="23"/>
      <c r="D625" s="23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</row>
    <row r="626" spans="1:15" s="1" customFormat="1" ht="93" customHeight="1" x14ac:dyDescent="0.25">
      <c r="A626" s="25">
        <v>460</v>
      </c>
      <c r="B626" s="26"/>
      <c r="C626" s="27" t="s">
        <v>1147</v>
      </c>
      <c r="D626" s="25">
        <v>4606008584007</v>
      </c>
      <c r="E626" s="28" t="s">
        <v>1148</v>
      </c>
      <c r="F626" s="27" t="s">
        <v>1136</v>
      </c>
      <c r="G626" s="29">
        <v>4244</v>
      </c>
      <c r="H626" s="30">
        <v>20</v>
      </c>
      <c r="I626" s="31">
        <v>88</v>
      </c>
      <c r="J626" s="32">
        <f>ROUND(I626-I626*J$3/100,2)</f>
        <v>88</v>
      </c>
      <c r="K626" s="33"/>
      <c r="L626" s="33"/>
      <c r="M626" s="34"/>
      <c r="N626" s="27">
        <f>ROUND(SUM(IF(L626+K626=0, J626, L626+K626)*M626),2)</f>
        <v>0</v>
      </c>
      <c r="O626" s="35">
        <v>2025</v>
      </c>
    </row>
    <row r="627" spans="1:15" s="1" customFormat="1" ht="93" customHeight="1" x14ac:dyDescent="0.25">
      <c r="A627" s="25">
        <v>461</v>
      </c>
      <c r="B627" s="26"/>
      <c r="C627" s="27" t="s">
        <v>1149</v>
      </c>
      <c r="D627" s="25">
        <v>4606008583994</v>
      </c>
      <c r="E627" s="28" t="s">
        <v>1150</v>
      </c>
      <c r="F627" s="27" t="s">
        <v>1136</v>
      </c>
      <c r="G627" s="29">
        <v>3979</v>
      </c>
      <c r="H627" s="30">
        <v>20</v>
      </c>
      <c r="I627" s="31">
        <v>88</v>
      </c>
      <c r="J627" s="32">
        <f>ROUND(I627-I627*J$3/100,2)</f>
        <v>88</v>
      </c>
      <c r="K627" s="33"/>
      <c r="L627" s="33"/>
      <c r="M627" s="34"/>
      <c r="N627" s="27">
        <f>ROUND(SUM(IF(L627+K627=0, J627, L627+K627)*M627),2)</f>
        <v>0</v>
      </c>
      <c r="O627" s="35">
        <v>2025</v>
      </c>
    </row>
    <row r="628" spans="1:15" s="1" customFormat="1" ht="93" customHeight="1" x14ac:dyDescent="0.25">
      <c r="A628" s="25">
        <v>462</v>
      </c>
      <c r="B628" s="26"/>
      <c r="C628" s="27" t="s">
        <v>1151</v>
      </c>
      <c r="D628" s="25">
        <v>4606008584014</v>
      </c>
      <c r="E628" s="28" t="s">
        <v>1152</v>
      </c>
      <c r="F628" s="27" t="s">
        <v>1136</v>
      </c>
      <c r="G628" s="29">
        <v>9557</v>
      </c>
      <c r="H628" s="30">
        <v>20</v>
      </c>
      <c r="I628" s="31">
        <v>88</v>
      </c>
      <c r="J628" s="32">
        <f>ROUND(I628-I628*J$3/100,2)</f>
        <v>88</v>
      </c>
      <c r="K628" s="33"/>
      <c r="L628" s="33"/>
      <c r="M628" s="34"/>
      <c r="N628" s="27">
        <f>ROUND(SUM(IF(L628+K628=0, J628, L628+K628)*M628),2)</f>
        <v>0</v>
      </c>
      <c r="O628" s="35">
        <v>2025</v>
      </c>
    </row>
    <row r="629" spans="1:15" s="20" customFormat="1" ht="15" customHeight="1" x14ac:dyDescent="0.25">
      <c r="A629" s="21" t="s">
        <v>1153</v>
      </c>
      <c r="B629" s="22"/>
      <c r="C629" s="23"/>
      <c r="D629" s="23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</row>
    <row r="630" spans="1:15" s="1" customFormat="1" ht="93" customHeight="1" x14ac:dyDescent="0.25">
      <c r="A630" s="25">
        <v>463</v>
      </c>
      <c r="B630" s="26"/>
      <c r="C630" s="27" t="s">
        <v>1154</v>
      </c>
      <c r="D630" s="25">
        <v>4606008598332</v>
      </c>
      <c r="E630" s="28" t="s">
        <v>1155</v>
      </c>
      <c r="F630" s="27" t="s">
        <v>1136</v>
      </c>
      <c r="G630" s="29">
        <v>8927</v>
      </c>
      <c r="H630" s="30">
        <v>20</v>
      </c>
      <c r="I630" s="31">
        <v>67.37</v>
      </c>
      <c r="J630" s="32">
        <f>ROUND(I630-I630*J$3/100,2)</f>
        <v>67.37</v>
      </c>
      <c r="K630" s="33"/>
      <c r="L630" s="33"/>
      <c r="M630" s="34"/>
      <c r="N630" s="27">
        <f>ROUND(SUM(IF(L630+K630=0, J630, L630+K630)*M630),2)</f>
        <v>0</v>
      </c>
      <c r="O630" s="35">
        <v>2025</v>
      </c>
    </row>
    <row r="631" spans="1:15" s="1" customFormat="1" ht="93" customHeight="1" x14ac:dyDescent="0.25">
      <c r="A631" s="25">
        <v>464</v>
      </c>
      <c r="B631" s="26"/>
      <c r="C631" s="27" t="s">
        <v>1156</v>
      </c>
      <c r="D631" s="25">
        <v>4606008598349</v>
      </c>
      <c r="E631" s="28" t="s">
        <v>1157</v>
      </c>
      <c r="F631" s="27" t="s">
        <v>1136</v>
      </c>
      <c r="G631" s="29">
        <v>9195</v>
      </c>
      <c r="H631" s="30">
        <v>20</v>
      </c>
      <c r="I631" s="31">
        <v>67.37</v>
      </c>
      <c r="J631" s="32">
        <f>ROUND(I631-I631*J$3/100,2)</f>
        <v>67.37</v>
      </c>
      <c r="K631" s="33"/>
      <c r="L631" s="33"/>
      <c r="M631" s="34"/>
      <c r="N631" s="27">
        <f>ROUND(SUM(IF(L631+K631=0, J631, L631+K631)*M631),2)</f>
        <v>0</v>
      </c>
      <c r="O631" s="35">
        <v>2025</v>
      </c>
    </row>
    <row r="632" spans="1:15" s="1" customFormat="1" ht="93" customHeight="1" x14ac:dyDescent="0.25">
      <c r="A632" s="25">
        <v>465</v>
      </c>
      <c r="B632" s="26"/>
      <c r="C632" s="27" t="s">
        <v>1158</v>
      </c>
      <c r="D632" s="25">
        <v>4606008623034</v>
      </c>
      <c r="E632" s="28" t="s">
        <v>1159</v>
      </c>
      <c r="F632" s="27" t="s">
        <v>1136</v>
      </c>
      <c r="G632" s="29">
        <v>9206</v>
      </c>
      <c r="H632" s="30">
        <v>20</v>
      </c>
      <c r="I632" s="31">
        <v>67.37</v>
      </c>
      <c r="J632" s="32">
        <f>ROUND(I632-I632*J$3/100,2)</f>
        <v>67.37</v>
      </c>
      <c r="K632" s="33"/>
      <c r="L632" s="33"/>
      <c r="M632" s="34"/>
      <c r="N632" s="27">
        <f>ROUND(SUM(IF(L632+K632=0, J632, L632+K632)*M632),2)</f>
        <v>0</v>
      </c>
      <c r="O632" s="35">
        <v>2025</v>
      </c>
    </row>
    <row r="633" spans="1:15" s="1" customFormat="1" ht="93" customHeight="1" x14ac:dyDescent="0.25">
      <c r="A633" s="25">
        <v>466</v>
      </c>
      <c r="B633" s="26"/>
      <c r="C633" s="27" t="s">
        <v>1160</v>
      </c>
      <c r="D633" s="25">
        <v>4606008633606</v>
      </c>
      <c r="E633" s="28" t="s">
        <v>1161</v>
      </c>
      <c r="F633" s="27" t="s">
        <v>1136</v>
      </c>
      <c r="G633" s="29">
        <v>2469</v>
      </c>
      <c r="H633" s="30">
        <v>20</v>
      </c>
      <c r="I633" s="31">
        <v>67.37</v>
      </c>
      <c r="J633" s="32">
        <f>ROUND(I633-I633*J$3/100,2)</f>
        <v>67.37</v>
      </c>
      <c r="K633" s="33"/>
      <c r="L633" s="33"/>
      <c r="M633" s="34"/>
      <c r="N633" s="27">
        <f>ROUND(SUM(IF(L633+K633=0, J633, L633+K633)*M633),2)</f>
        <v>0</v>
      </c>
      <c r="O633" s="35">
        <v>2025</v>
      </c>
    </row>
    <row r="634" spans="1:15" s="20" customFormat="1" ht="15" customHeight="1" x14ac:dyDescent="0.25">
      <c r="A634" s="21" t="s">
        <v>1162</v>
      </c>
      <c r="B634" s="22"/>
      <c r="C634" s="23"/>
      <c r="D634" s="23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</row>
    <row r="635" spans="1:15" s="1" customFormat="1" ht="93" customHeight="1" x14ac:dyDescent="0.25">
      <c r="A635" s="25">
        <v>467</v>
      </c>
      <c r="B635" s="26"/>
      <c r="C635" s="27" t="s">
        <v>1163</v>
      </c>
      <c r="D635" s="25">
        <v>4606008632838</v>
      </c>
      <c r="E635" s="28" t="s">
        <v>1164</v>
      </c>
      <c r="F635" s="27" t="s">
        <v>1136</v>
      </c>
      <c r="G635" s="29">
        <v>7960</v>
      </c>
      <c r="H635" s="30">
        <v>20</v>
      </c>
      <c r="I635" s="31">
        <v>76.45</v>
      </c>
      <c r="J635" s="32">
        <f>ROUND(I635-I635*J$3/100,2)</f>
        <v>76.45</v>
      </c>
      <c r="K635" s="33"/>
      <c r="L635" s="33"/>
      <c r="M635" s="34"/>
      <c r="N635" s="27">
        <f>ROUND(SUM(IF(L635+K635=0, J635, L635+K635)*M635),2)</f>
        <v>0</v>
      </c>
      <c r="O635" s="35">
        <v>2025</v>
      </c>
    </row>
    <row r="636" spans="1:15" s="1" customFormat="1" ht="93" customHeight="1" x14ac:dyDescent="0.25">
      <c r="A636" s="25">
        <v>468</v>
      </c>
      <c r="B636" s="26"/>
      <c r="C636" s="27" t="s">
        <v>1165</v>
      </c>
      <c r="D636" s="25">
        <v>4606008632845</v>
      </c>
      <c r="E636" s="28" t="s">
        <v>1166</v>
      </c>
      <c r="F636" s="27" t="s">
        <v>1136</v>
      </c>
      <c r="G636" s="36">
        <v>100</v>
      </c>
      <c r="H636" s="30">
        <v>20</v>
      </c>
      <c r="I636" s="31">
        <v>76.45</v>
      </c>
      <c r="J636" s="32">
        <f>ROUND(I636-I636*J$3/100,2)</f>
        <v>76.45</v>
      </c>
      <c r="K636" s="33"/>
      <c r="L636" s="33"/>
      <c r="M636" s="34"/>
      <c r="N636" s="27">
        <f>ROUND(SUM(IF(L636+K636=0, J636, L636+K636)*M636),2)</f>
        <v>0</v>
      </c>
      <c r="O636" s="35">
        <v>2025</v>
      </c>
    </row>
    <row r="637" spans="1:15" s="1" customFormat="1" ht="93" customHeight="1" x14ac:dyDescent="0.25">
      <c r="A637" s="25">
        <v>469</v>
      </c>
      <c r="B637" s="26"/>
      <c r="C637" s="27" t="s">
        <v>1167</v>
      </c>
      <c r="D637" s="25">
        <v>4606008632852</v>
      </c>
      <c r="E637" s="28" t="s">
        <v>1168</v>
      </c>
      <c r="F637" s="27" t="s">
        <v>1136</v>
      </c>
      <c r="G637" s="29">
        <v>4004</v>
      </c>
      <c r="H637" s="30">
        <v>20</v>
      </c>
      <c r="I637" s="31">
        <v>76.45</v>
      </c>
      <c r="J637" s="32">
        <f>ROUND(I637-I637*J$3/100,2)</f>
        <v>76.45</v>
      </c>
      <c r="K637" s="33"/>
      <c r="L637" s="33"/>
      <c r="M637" s="34"/>
      <c r="N637" s="27">
        <f>ROUND(SUM(IF(L637+K637=0, J637, L637+K637)*M637),2)</f>
        <v>0</v>
      </c>
      <c r="O637" s="35">
        <v>2025</v>
      </c>
    </row>
    <row r="638" spans="1:15" s="20" customFormat="1" ht="15" customHeight="1" x14ac:dyDescent="0.25">
      <c r="A638" s="21" t="s">
        <v>1169</v>
      </c>
      <c r="B638" s="22"/>
      <c r="C638" s="23"/>
      <c r="D638" s="23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</row>
    <row r="639" spans="1:15" s="1" customFormat="1" ht="93" customHeight="1" x14ac:dyDescent="0.25">
      <c r="A639" s="25">
        <v>470</v>
      </c>
      <c r="B639" s="26"/>
      <c r="C639" s="27" t="s">
        <v>1170</v>
      </c>
      <c r="D639" s="25">
        <v>4606008628398</v>
      </c>
      <c r="E639" s="28" t="s">
        <v>1171</v>
      </c>
      <c r="F639" s="27" t="s">
        <v>1172</v>
      </c>
      <c r="G639" s="29">
        <v>11160</v>
      </c>
      <c r="H639" s="30">
        <v>20</v>
      </c>
      <c r="I639" s="31">
        <v>33.5</v>
      </c>
      <c r="J639" s="32">
        <f>ROUND(I639-I639*J$3/100,2)</f>
        <v>33.5</v>
      </c>
      <c r="K639" s="33"/>
      <c r="L639" s="33"/>
      <c r="M639" s="34"/>
      <c r="N639" s="27">
        <f>ROUND(SUM(IF(L639+K639=0, J639, L639+K639)*M639),2)</f>
        <v>0</v>
      </c>
      <c r="O639" s="35">
        <v>2025</v>
      </c>
    </row>
    <row r="640" spans="1:15" s="20" customFormat="1" ht="15" customHeight="1" x14ac:dyDescent="0.25">
      <c r="A640" s="21" t="s">
        <v>1173</v>
      </c>
      <c r="B640" s="22"/>
      <c r="C640" s="23"/>
      <c r="D640" s="23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</row>
    <row r="641" spans="1:15" s="1" customFormat="1" ht="93" customHeight="1" x14ac:dyDescent="0.25">
      <c r="A641" s="25">
        <v>471</v>
      </c>
      <c r="B641" s="26"/>
      <c r="C641" s="27" t="s">
        <v>1174</v>
      </c>
      <c r="D641" s="25">
        <v>4606008628558</v>
      </c>
      <c r="E641" s="28" t="s">
        <v>1175</v>
      </c>
      <c r="F641" s="27" t="s">
        <v>1176</v>
      </c>
      <c r="G641" s="29">
        <v>2698</v>
      </c>
      <c r="H641" s="30">
        <v>20</v>
      </c>
      <c r="I641" s="31">
        <v>33.99</v>
      </c>
      <c r="J641" s="32">
        <f>ROUND(I641-I641*J$3/100,2)</f>
        <v>33.99</v>
      </c>
      <c r="K641" s="33"/>
      <c r="L641" s="33"/>
      <c r="M641" s="34"/>
      <c r="N641" s="27">
        <f>ROUND(SUM(IF(L641+K641=0, J641, L641+K641)*M641),2)</f>
        <v>0</v>
      </c>
      <c r="O641" s="35">
        <v>2025</v>
      </c>
    </row>
    <row r="642" spans="1:15" s="20" customFormat="1" ht="15" customHeight="1" x14ac:dyDescent="0.25">
      <c r="A642" s="21" t="s">
        <v>1177</v>
      </c>
      <c r="B642" s="22"/>
      <c r="C642" s="23"/>
      <c r="D642" s="23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</row>
    <row r="643" spans="1:15" s="1" customFormat="1" ht="93" customHeight="1" x14ac:dyDescent="0.25">
      <c r="A643" s="25">
        <v>472</v>
      </c>
      <c r="B643" s="26"/>
      <c r="C643" s="27" t="s">
        <v>1178</v>
      </c>
      <c r="D643" s="25">
        <v>4606008628442</v>
      </c>
      <c r="E643" s="28" t="s">
        <v>1179</v>
      </c>
      <c r="F643" s="27" t="s">
        <v>1180</v>
      </c>
      <c r="G643" s="29">
        <v>24048</v>
      </c>
      <c r="H643" s="30">
        <v>20</v>
      </c>
      <c r="I643" s="31">
        <v>53.9</v>
      </c>
      <c r="J643" s="32">
        <f>ROUND(I643-I643*J$3/100,2)</f>
        <v>53.9</v>
      </c>
      <c r="K643" s="33"/>
      <c r="L643" s="33"/>
      <c r="M643" s="34"/>
      <c r="N643" s="27">
        <f>ROUND(SUM(IF(L643+K643=0, J643, L643+K643)*M643),2)</f>
        <v>0</v>
      </c>
      <c r="O643" s="35">
        <v>2025</v>
      </c>
    </row>
    <row r="644" spans="1:15" s="20" customFormat="1" ht="15" customHeight="1" x14ac:dyDescent="0.25">
      <c r="A644" s="21" t="s">
        <v>1181</v>
      </c>
      <c r="B644" s="22"/>
      <c r="C644" s="23"/>
      <c r="D644" s="23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</row>
    <row r="645" spans="1:15" s="1" customFormat="1" ht="93" customHeight="1" x14ac:dyDescent="0.25">
      <c r="A645" s="25">
        <v>473</v>
      </c>
      <c r="B645" s="26"/>
      <c r="C645" s="27" t="s">
        <v>1182</v>
      </c>
      <c r="D645" s="25">
        <v>4606008628435</v>
      </c>
      <c r="E645" s="28" t="s">
        <v>1183</v>
      </c>
      <c r="F645" s="27" t="s">
        <v>1184</v>
      </c>
      <c r="G645" s="29">
        <v>3504</v>
      </c>
      <c r="H645" s="30">
        <v>20</v>
      </c>
      <c r="I645" s="31">
        <v>19.899999999999999</v>
      </c>
      <c r="J645" s="32">
        <f>ROUND(I645-I645*J$3/100,2)</f>
        <v>19.899999999999999</v>
      </c>
      <c r="K645" s="33"/>
      <c r="L645" s="33"/>
      <c r="M645" s="34"/>
      <c r="N645" s="27">
        <f>ROUND(SUM(IF(L645+K645=0, J645, L645+K645)*M645),2)</f>
        <v>0</v>
      </c>
      <c r="O645" s="35">
        <v>2025</v>
      </c>
    </row>
    <row r="646" spans="1:15" s="1" customFormat="1" ht="93" customHeight="1" x14ac:dyDescent="0.25">
      <c r="A646" s="25">
        <v>474</v>
      </c>
      <c r="B646" s="26"/>
      <c r="C646" s="27" t="s">
        <v>1185</v>
      </c>
      <c r="D646" s="25">
        <v>4606008628565</v>
      </c>
      <c r="E646" s="28" t="s">
        <v>1186</v>
      </c>
      <c r="F646" s="27" t="s">
        <v>1184</v>
      </c>
      <c r="G646" s="29">
        <v>11520</v>
      </c>
      <c r="H646" s="30">
        <v>20</v>
      </c>
      <c r="I646" s="31">
        <v>19.899999999999999</v>
      </c>
      <c r="J646" s="32">
        <f>ROUND(I646-I646*J$3/100,2)</f>
        <v>19.899999999999999</v>
      </c>
      <c r="K646" s="33"/>
      <c r="L646" s="33"/>
      <c r="M646" s="34"/>
      <c r="N646" s="27">
        <f>ROUND(SUM(IF(L646+K646=0, J646, L646+K646)*M646),2)</f>
        <v>0</v>
      </c>
      <c r="O646" s="35">
        <v>2025</v>
      </c>
    </row>
    <row r="647" spans="1:15" ht="15.95" customHeight="1" x14ac:dyDescent="0.25">
      <c r="A647" s="16" t="s">
        <v>1187</v>
      </c>
      <c r="B647" s="17"/>
      <c r="C647" s="18"/>
      <c r="D647" s="18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</row>
    <row r="648" spans="1:15" s="20" customFormat="1" ht="15" customHeight="1" x14ac:dyDescent="0.25">
      <c r="A648" s="21" t="s">
        <v>1188</v>
      </c>
      <c r="B648" s="22"/>
      <c r="C648" s="23"/>
      <c r="D648" s="23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</row>
    <row r="649" spans="1:15" s="1" customFormat="1" ht="93" customHeight="1" x14ac:dyDescent="0.25">
      <c r="A649" s="25">
        <v>475</v>
      </c>
      <c r="B649" s="26"/>
      <c r="C649" s="27" t="s">
        <v>1189</v>
      </c>
      <c r="D649" s="25">
        <v>4606008618276</v>
      </c>
      <c r="E649" s="28" t="s">
        <v>1190</v>
      </c>
      <c r="F649" s="27" t="s">
        <v>65</v>
      </c>
      <c r="G649" s="36">
        <v>518</v>
      </c>
      <c r="H649" s="30">
        <v>20</v>
      </c>
      <c r="I649" s="31">
        <v>339.15</v>
      </c>
      <c r="J649" s="32">
        <f>ROUND(I649-I649*J$3/100,2)</f>
        <v>339.15</v>
      </c>
      <c r="K649" s="33"/>
      <c r="L649" s="33"/>
      <c r="M649" s="34"/>
      <c r="N649" s="27">
        <f>ROUND(SUM(IF(L649+K649=0, J649, L649+K649)*M649),2)</f>
        <v>0</v>
      </c>
      <c r="O649" s="35">
        <v>2025</v>
      </c>
    </row>
    <row r="650" spans="1:15" s="1" customFormat="1" ht="93" customHeight="1" x14ac:dyDescent="0.25">
      <c r="A650" s="25">
        <v>476</v>
      </c>
      <c r="B650" s="26"/>
      <c r="C650" s="27" t="s">
        <v>1191</v>
      </c>
      <c r="D650" s="25">
        <v>4606008618283</v>
      </c>
      <c r="E650" s="28" t="s">
        <v>1192</v>
      </c>
      <c r="F650" s="27" t="s">
        <v>65</v>
      </c>
      <c r="G650" s="36">
        <v>585</v>
      </c>
      <c r="H650" s="30">
        <v>20</v>
      </c>
      <c r="I650" s="31">
        <v>339.15</v>
      </c>
      <c r="J650" s="32">
        <f>ROUND(I650-I650*J$3/100,2)</f>
        <v>339.15</v>
      </c>
      <c r="K650" s="33"/>
      <c r="L650" s="33"/>
      <c r="M650" s="34"/>
      <c r="N650" s="27">
        <f>ROUND(SUM(IF(L650+K650=0, J650, L650+K650)*M650),2)</f>
        <v>0</v>
      </c>
      <c r="O650" s="35">
        <v>2025</v>
      </c>
    </row>
    <row r="651" spans="1:15" s="1" customFormat="1" ht="93" customHeight="1" x14ac:dyDescent="0.25">
      <c r="A651" s="25">
        <v>477</v>
      </c>
      <c r="B651" s="26"/>
      <c r="C651" s="27" t="s">
        <v>1193</v>
      </c>
      <c r="D651" s="25">
        <v>4606008618351</v>
      </c>
      <c r="E651" s="28" t="s">
        <v>1194</v>
      </c>
      <c r="F651" s="27" t="s">
        <v>65</v>
      </c>
      <c r="G651" s="29">
        <v>1288</v>
      </c>
      <c r="H651" s="30">
        <v>20</v>
      </c>
      <c r="I651" s="31">
        <v>339.15</v>
      </c>
      <c r="J651" s="32">
        <f>ROUND(I651-I651*J$3/100,2)</f>
        <v>339.15</v>
      </c>
      <c r="K651" s="33"/>
      <c r="L651" s="33"/>
      <c r="M651" s="34"/>
      <c r="N651" s="27">
        <f>ROUND(SUM(IF(L651+K651=0, J651, L651+K651)*M651),2)</f>
        <v>0</v>
      </c>
      <c r="O651" s="35">
        <v>2025</v>
      </c>
    </row>
    <row r="652" spans="1:15" s="1" customFormat="1" ht="93" customHeight="1" x14ac:dyDescent="0.25">
      <c r="A652" s="25">
        <v>478</v>
      </c>
      <c r="B652" s="26"/>
      <c r="C652" s="27" t="s">
        <v>1195</v>
      </c>
      <c r="D652" s="25">
        <v>4606008618368</v>
      </c>
      <c r="E652" s="28" t="s">
        <v>1196</v>
      </c>
      <c r="F652" s="27" t="s">
        <v>65</v>
      </c>
      <c r="G652" s="36">
        <v>757</v>
      </c>
      <c r="H652" s="30">
        <v>20</v>
      </c>
      <c r="I652" s="31">
        <v>339.15</v>
      </c>
      <c r="J652" s="32">
        <f>ROUND(I652-I652*J$3/100,2)</f>
        <v>339.15</v>
      </c>
      <c r="K652" s="33"/>
      <c r="L652" s="33"/>
      <c r="M652" s="34"/>
      <c r="N652" s="27">
        <f>ROUND(SUM(IF(L652+K652=0, J652, L652+K652)*M652),2)</f>
        <v>0</v>
      </c>
      <c r="O652" s="35">
        <v>2025</v>
      </c>
    </row>
    <row r="653" spans="1:15" s="20" customFormat="1" ht="15" customHeight="1" x14ac:dyDescent="0.25">
      <c r="A653" s="21" t="s">
        <v>1197</v>
      </c>
      <c r="B653" s="22"/>
      <c r="C653" s="23"/>
      <c r="D653" s="23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</row>
    <row r="654" spans="1:15" s="1" customFormat="1" ht="93" customHeight="1" x14ac:dyDescent="0.25">
      <c r="A654" s="25">
        <v>479</v>
      </c>
      <c r="B654" s="26"/>
      <c r="C654" s="27" t="s">
        <v>1198</v>
      </c>
      <c r="D654" s="25">
        <v>4606008611574</v>
      </c>
      <c r="E654" s="28" t="s">
        <v>1199</v>
      </c>
      <c r="F654" s="27" t="s">
        <v>154</v>
      </c>
      <c r="G654" s="29">
        <v>1451</v>
      </c>
      <c r="H654" s="30">
        <v>20</v>
      </c>
      <c r="I654" s="31">
        <v>399.9</v>
      </c>
      <c r="J654" s="32">
        <f>ROUND(I654-I654*J$3/100,2)</f>
        <v>399.9</v>
      </c>
      <c r="K654" s="33"/>
      <c r="L654" s="33"/>
      <c r="M654" s="34"/>
      <c r="N654" s="27">
        <f>ROUND(SUM(IF(L654+K654=0, J654, L654+K654)*M654),2)</f>
        <v>0</v>
      </c>
      <c r="O654" s="35">
        <v>2025</v>
      </c>
    </row>
    <row r="655" spans="1:15" s="1" customFormat="1" ht="93" customHeight="1" x14ac:dyDescent="0.25">
      <c r="A655" s="25">
        <v>480</v>
      </c>
      <c r="B655" s="26"/>
      <c r="C655" s="27" t="s">
        <v>1200</v>
      </c>
      <c r="D655" s="25">
        <v>4606008611581</v>
      </c>
      <c r="E655" s="28" t="s">
        <v>1201</v>
      </c>
      <c r="F655" s="27" t="s">
        <v>154</v>
      </c>
      <c r="G655" s="29">
        <v>1431</v>
      </c>
      <c r="H655" s="30">
        <v>20</v>
      </c>
      <c r="I655" s="31">
        <v>399.9</v>
      </c>
      <c r="J655" s="32">
        <f>ROUND(I655-I655*J$3/100,2)</f>
        <v>399.9</v>
      </c>
      <c r="K655" s="33"/>
      <c r="L655" s="33"/>
      <c r="M655" s="34"/>
      <c r="N655" s="27">
        <f>ROUND(SUM(IF(L655+K655=0, J655, L655+K655)*M655),2)</f>
        <v>0</v>
      </c>
      <c r="O655" s="35">
        <v>2025</v>
      </c>
    </row>
    <row r="656" spans="1:15" s="1" customFormat="1" ht="93" customHeight="1" x14ac:dyDescent="0.25">
      <c r="A656" s="25">
        <v>481</v>
      </c>
      <c r="B656" s="26"/>
      <c r="C656" s="27" t="s">
        <v>1202</v>
      </c>
      <c r="D656" s="25">
        <v>4606008611611</v>
      </c>
      <c r="E656" s="28" t="s">
        <v>1203</v>
      </c>
      <c r="F656" s="27" t="s">
        <v>154</v>
      </c>
      <c r="G656" s="29">
        <v>1168</v>
      </c>
      <c r="H656" s="30">
        <v>20</v>
      </c>
      <c r="I656" s="31">
        <v>399.9</v>
      </c>
      <c r="J656" s="32">
        <f>ROUND(I656-I656*J$3/100,2)</f>
        <v>399.9</v>
      </c>
      <c r="K656" s="33"/>
      <c r="L656" s="33"/>
      <c r="M656" s="34"/>
      <c r="N656" s="27">
        <f>ROUND(SUM(IF(L656+K656=0, J656, L656+K656)*M656),2)</f>
        <v>0</v>
      </c>
      <c r="O656" s="35">
        <v>2025</v>
      </c>
    </row>
    <row r="657" spans="1:15" s="1" customFormat="1" ht="93" customHeight="1" x14ac:dyDescent="0.25">
      <c r="A657" s="25">
        <v>482</v>
      </c>
      <c r="B657" s="26"/>
      <c r="C657" s="27" t="s">
        <v>1204</v>
      </c>
      <c r="D657" s="25">
        <v>4606008611635</v>
      </c>
      <c r="E657" s="28" t="s">
        <v>1205</v>
      </c>
      <c r="F657" s="27" t="s">
        <v>154</v>
      </c>
      <c r="G657" s="29">
        <v>1187</v>
      </c>
      <c r="H657" s="30">
        <v>20</v>
      </c>
      <c r="I657" s="31">
        <v>399.9</v>
      </c>
      <c r="J657" s="32">
        <f>ROUND(I657-I657*J$3/100,2)</f>
        <v>399.9</v>
      </c>
      <c r="K657" s="33"/>
      <c r="L657" s="33"/>
      <c r="M657" s="34"/>
      <c r="N657" s="27">
        <f>ROUND(SUM(IF(L657+K657=0, J657, L657+K657)*M657),2)</f>
        <v>0</v>
      </c>
      <c r="O657" s="35">
        <v>2025</v>
      </c>
    </row>
    <row r="658" spans="1:15" s="1" customFormat="1" ht="93" customHeight="1" x14ac:dyDescent="0.25">
      <c r="A658" s="25">
        <v>483</v>
      </c>
      <c r="B658" s="26"/>
      <c r="C658" s="27" t="s">
        <v>1206</v>
      </c>
      <c r="D658" s="25">
        <v>4606008611642</v>
      </c>
      <c r="E658" s="28" t="s">
        <v>1207</v>
      </c>
      <c r="F658" s="27" t="s">
        <v>154</v>
      </c>
      <c r="G658" s="36">
        <v>418</v>
      </c>
      <c r="H658" s="30">
        <v>20</v>
      </c>
      <c r="I658" s="31">
        <v>399.9</v>
      </c>
      <c r="J658" s="32">
        <f>ROUND(I658-I658*J$3/100,2)</f>
        <v>399.9</v>
      </c>
      <c r="K658" s="33"/>
      <c r="L658" s="33"/>
      <c r="M658" s="34"/>
      <c r="N658" s="27">
        <f>ROUND(SUM(IF(L658+K658=0, J658, L658+K658)*M658),2)</f>
        <v>0</v>
      </c>
      <c r="O658" s="35">
        <v>2025</v>
      </c>
    </row>
    <row r="659" spans="1:15" s="20" customFormat="1" ht="15" customHeight="1" x14ac:dyDescent="0.25">
      <c r="A659" s="21" t="s">
        <v>1208</v>
      </c>
      <c r="B659" s="22"/>
      <c r="C659" s="23"/>
      <c r="D659" s="23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</row>
    <row r="660" spans="1:15" s="1" customFormat="1" ht="93" customHeight="1" x14ac:dyDescent="0.25">
      <c r="A660" s="25">
        <v>484</v>
      </c>
      <c r="B660" s="26"/>
      <c r="C660" s="27" t="s">
        <v>1209</v>
      </c>
      <c r="D660" s="25">
        <v>4606008611734</v>
      </c>
      <c r="E660" s="28" t="s">
        <v>1210</v>
      </c>
      <c r="F660" s="27" t="s">
        <v>427</v>
      </c>
      <c r="G660" s="29">
        <v>1001</v>
      </c>
      <c r="H660" s="30">
        <v>20</v>
      </c>
      <c r="I660" s="31">
        <v>529.9</v>
      </c>
      <c r="J660" s="32">
        <f t="shared" ref="J660:J665" si="34">ROUND(I660-I660*J$3/100,2)</f>
        <v>529.9</v>
      </c>
      <c r="K660" s="33"/>
      <c r="L660" s="33"/>
      <c r="M660" s="34"/>
      <c r="N660" s="27">
        <f t="shared" ref="N660:N665" si="35">ROUND(SUM(IF(L660+K660=0, J660, L660+K660)*M660),2)</f>
        <v>0</v>
      </c>
      <c r="O660" s="35">
        <v>2025</v>
      </c>
    </row>
    <row r="661" spans="1:15" s="1" customFormat="1" ht="93" customHeight="1" x14ac:dyDescent="0.25">
      <c r="A661" s="25">
        <v>485</v>
      </c>
      <c r="B661" s="26"/>
      <c r="C661" s="27" t="s">
        <v>1211</v>
      </c>
      <c r="D661" s="25">
        <v>4606008611765</v>
      </c>
      <c r="E661" s="28" t="s">
        <v>1212</v>
      </c>
      <c r="F661" s="27" t="s">
        <v>427</v>
      </c>
      <c r="G661" s="36">
        <v>870</v>
      </c>
      <c r="H661" s="30">
        <v>20</v>
      </c>
      <c r="I661" s="31">
        <v>529.9</v>
      </c>
      <c r="J661" s="32">
        <f t="shared" si="34"/>
        <v>529.9</v>
      </c>
      <c r="K661" s="33"/>
      <c r="L661" s="33"/>
      <c r="M661" s="34"/>
      <c r="N661" s="27">
        <f t="shared" si="35"/>
        <v>0</v>
      </c>
      <c r="O661" s="35">
        <v>2025</v>
      </c>
    </row>
    <row r="662" spans="1:15" s="1" customFormat="1" ht="93" customHeight="1" x14ac:dyDescent="0.25">
      <c r="A662" s="25">
        <v>486</v>
      </c>
      <c r="B662" s="26"/>
      <c r="C662" s="27" t="s">
        <v>1213</v>
      </c>
      <c r="D662" s="25">
        <v>4606008611772</v>
      </c>
      <c r="E662" s="28" t="s">
        <v>1214</v>
      </c>
      <c r="F662" s="27" t="s">
        <v>427</v>
      </c>
      <c r="G662" s="36">
        <v>902</v>
      </c>
      <c r="H662" s="30">
        <v>20</v>
      </c>
      <c r="I662" s="31">
        <v>529.9</v>
      </c>
      <c r="J662" s="32">
        <f t="shared" si="34"/>
        <v>529.9</v>
      </c>
      <c r="K662" s="33"/>
      <c r="L662" s="33"/>
      <c r="M662" s="34"/>
      <c r="N662" s="27">
        <f t="shared" si="35"/>
        <v>0</v>
      </c>
      <c r="O662" s="35">
        <v>2025</v>
      </c>
    </row>
    <row r="663" spans="1:15" s="1" customFormat="1" ht="93" customHeight="1" x14ac:dyDescent="0.25">
      <c r="A663" s="25">
        <v>487</v>
      </c>
      <c r="B663" s="26"/>
      <c r="C663" s="27" t="s">
        <v>1215</v>
      </c>
      <c r="D663" s="25">
        <v>4606008611789</v>
      </c>
      <c r="E663" s="28" t="s">
        <v>1216</v>
      </c>
      <c r="F663" s="27" t="s">
        <v>427</v>
      </c>
      <c r="G663" s="36">
        <v>737</v>
      </c>
      <c r="H663" s="30">
        <v>20</v>
      </c>
      <c r="I663" s="31">
        <v>529.9</v>
      </c>
      <c r="J663" s="32">
        <f t="shared" si="34"/>
        <v>529.9</v>
      </c>
      <c r="K663" s="33"/>
      <c r="L663" s="33"/>
      <c r="M663" s="34"/>
      <c r="N663" s="27">
        <f t="shared" si="35"/>
        <v>0</v>
      </c>
      <c r="O663" s="35">
        <v>2025</v>
      </c>
    </row>
    <row r="664" spans="1:15" s="1" customFormat="1" ht="93" customHeight="1" x14ac:dyDescent="0.25">
      <c r="A664" s="25">
        <v>488</v>
      </c>
      <c r="B664" s="26"/>
      <c r="C664" s="27" t="s">
        <v>1217</v>
      </c>
      <c r="D664" s="25">
        <v>4606008611819</v>
      </c>
      <c r="E664" s="28" t="s">
        <v>1218</v>
      </c>
      <c r="F664" s="27" t="s">
        <v>427</v>
      </c>
      <c r="G664" s="36">
        <v>570</v>
      </c>
      <c r="H664" s="30">
        <v>20</v>
      </c>
      <c r="I664" s="31">
        <v>529.9</v>
      </c>
      <c r="J664" s="32">
        <f t="shared" si="34"/>
        <v>529.9</v>
      </c>
      <c r="K664" s="33"/>
      <c r="L664" s="33"/>
      <c r="M664" s="34"/>
      <c r="N664" s="27">
        <f t="shared" si="35"/>
        <v>0</v>
      </c>
      <c r="O664" s="35">
        <v>2025</v>
      </c>
    </row>
    <row r="665" spans="1:15" s="1" customFormat="1" ht="93" customHeight="1" x14ac:dyDescent="0.25">
      <c r="A665" s="25">
        <v>489</v>
      </c>
      <c r="B665" s="26"/>
      <c r="C665" s="27" t="s">
        <v>1219</v>
      </c>
      <c r="D665" s="25">
        <v>4606008611833</v>
      </c>
      <c r="E665" s="28" t="s">
        <v>1220</v>
      </c>
      <c r="F665" s="27" t="s">
        <v>427</v>
      </c>
      <c r="G665" s="36">
        <v>774</v>
      </c>
      <c r="H665" s="30">
        <v>20</v>
      </c>
      <c r="I665" s="31">
        <v>529.9</v>
      </c>
      <c r="J665" s="32">
        <f t="shared" si="34"/>
        <v>529.9</v>
      </c>
      <c r="K665" s="33"/>
      <c r="L665" s="33"/>
      <c r="M665" s="34"/>
      <c r="N665" s="27">
        <f t="shared" si="35"/>
        <v>0</v>
      </c>
      <c r="O665" s="35">
        <v>2025</v>
      </c>
    </row>
    <row r="666" spans="1:15" s="20" customFormat="1" ht="15" customHeight="1" x14ac:dyDescent="0.25">
      <c r="A666" s="21" t="s">
        <v>1221</v>
      </c>
      <c r="B666" s="22"/>
      <c r="C666" s="23"/>
      <c r="D666" s="23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</row>
    <row r="667" spans="1:15" s="1" customFormat="1" ht="93" customHeight="1" x14ac:dyDescent="0.25">
      <c r="A667" s="25">
        <v>490</v>
      </c>
      <c r="B667" s="26"/>
      <c r="C667" s="27" t="s">
        <v>1222</v>
      </c>
      <c r="D667" s="25">
        <v>4606008611871</v>
      </c>
      <c r="E667" s="28" t="s">
        <v>1223</v>
      </c>
      <c r="F667" s="27" t="s">
        <v>1224</v>
      </c>
      <c r="G667" s="36">
        <v>655</v>
      </c>
      <c r="H667" s="30">
        <v>20</v>
      </c>
      <c r="I667" s="31">
        <v>699.9</v>
      </c>
      <c r="J667" s="32">
        <f t="shared" ref="J667:J672" si="36">ROUND(I667-I667*J$3/100,2)</f>
        <v>699.9</v>
      </c>
      <c r="K667" s="33"/>
      <c r="L667" s="33"/>
      <c r="M667" s="34"/>
      <c r="N667" s="27">
        <f t="shared" ref="N667:N672" si="37">ROUND(SUM(IF(L667+K667=0, J667, L667+K667)*M667),2)</f>
        <v>0</v>
      </c>
      <c r="O667" s="35">
        <v>2025</v>
      </c>
    </row>
    <row r="668" spans="1:15" s="1" customFormat="1" ht="93" customHeight="1" x14ac:dyDescent="0.25">
      <c r="A668" s="25">
        <v>491</v>
      </c>
      <c r="B668" s="26"/>
      <c r="C668" s="27" t="s">
        <v>1225</v>
      </c>
      <c r="D668" s="25">
        <v>4606008611901</v>
      </c>
      <c r="E668" s="28" t="s">
        <v>1226</v>
      </c>
      <c r="F668" s="27" t="s">
        <v>1224</v>
      </c>
      <c r="G668" s="36">
        <v>685</v>
      </c>
      <c r="H668" s="30">
        <v>20</v>
      </c>
      <c r="I668" s="31">
        <v>699.9</v>
      </c>
      <c r="J668" s="32">
        <f t="shared" si="36"/>
        <v>699.9</v>
      </c>
      <c r="K668" s="33"/>
      <c r="L668" s="33"/>
      <c r="M668" s="34"/>
      <c r="N668" s="27">
        <f t="shared" si="37"/>
        <v>0</v>
      </c>
      <c r="O668" s="35">
        <v>2025</v>
      </c>
    </row>
    <row r="669" spans="1:15" s="1" customFormat="1" ht="93" customHeight="1" x14ac:dyDescent="0.25">
      <c r="A669" s="25">
        <v>492</v>
      </c>
      <c r="B669" s="26"/>
      <c r="C669" s="27" t="s">
        <v>1227</v>
      </c>
      <c r="D669" s="25">
        <v>4606008611932</v>
      </c>
      <c r="E669" s="28" t="s">
        <v>1228</v>
      </c>
      <c r="F669" s="27" t="s">
        <v>1224</v>
      </c>
      <c r="G669" s="29">
        <v>1168</v>
      </c>
      <c r="H669" s="30">
        <v>20</v>
      </c>
      <c r="I669" s="31">
        <v>699.9</v>
      </c>
      <c r="J669" s="32">
        <f t="shared" si="36"/>
        <v>699.9</v>
      </c>
      <c r="K669" s="33"/>
      <c r="L669" s="33"/>
      <c r="M669" s="34"/>
      <c r="N669" s="27">
        <f t="shared" si="37"/>
        <v>0</v>
      </c>
      <c r="O669" s="35">
        <v>2025</v>
      </c>
    </row>
    <row r="670" spans="1:15" s="1" customFormat="1" ht="93" customHeight="1" x14ac:dyDescent="0.25">
      <c r="A670" s="25">
        <v>493</v>
      </c>
      <c r="B670" s="26"/>
      <c r="C670" s="27" t="s">
        <v>1229</v>
      </c>
      <c r="D670" s="25">
        <v>4606008611949</v>
      </c>
      <c r="E670" s="28" t="s">
        <v>1230</v>
      </c>
      <c r="F670" s="27" t="s">
        <v>1224</v>
      </c>
      <c r="G670" s="29">
        <v>1141</v>
      </c>
      <c r="H670" s="30">
        <v>20</v>
      </c>
      <c r="I670" s="31">
        <v>699.9</v>
      </c>
      <c r="J670" s="32">
        <f t="shared" si="36"/>
        <v>699.9</v>
      </c>
      <c r="K670" s="33"/>
      <c r="L670" s="33"/>
      <c r="M670" s="34"/>
      <c r="N670" s="27">
        <f t="shared" si="37"/>
        <v>0</v>
      </c>
      <c r="O670" s="35">
        <v>2025</v>
      </c>
    </row>
    <row r="671" spans="1:15" s="1" customFormat="1" ht="93" customHeight="1" x14ac:dyDescent="0.25">
      <c r="A671" s="25">
        <v>494</v>
      </c>
      <c r="B671" s="26"/>
      <c r="C671" s="27" t="s">
        <v>1231</v>
      </c>
      <c r="D671" s="25">
        <v>4606008611956</v>
      </c>
      <c r="E671" s="28" t="s">
        <v>1232</v>
      </c>
      <c r="F671" s="27" t="s">
        <v>1224</v>
      </c>
      <c r="G671" s="36">
        <v>766</v>
      </c>
      <c r="H671" s="30">
        <v>20</v>
      </c>
      <c r="I671" s="31">
        <v>699.9</v>
      </c>
      <c r="J671" s="32">
        <f t="shared" si="36"/>
        <v>699.9</v>
      </c>
      <c r="K671" s="33"/>
      <c r="L671" s="33"/>
      <c r="M671" s="34"/>
      <c r="N671" s="27">
        <f t="shared" si="37"/>
        <v>0</v>
      </c>
      <c r="O671" s="35">
        <v>2025</v>
      </c>
    </row>
    <row r="672" spans="1:15" s="1" customFormat="1" ht="93" customHeight="1" x14ac:dyDescent="0.25">
      <c r="A672" s="25">
        <v>495</v>
      </c>
      <c r="B672" s="26"/>
      <c r="C672" s="27" t="s">
        <v>1233</v>
      </c>
      <c r="D672" s="25">
        <v>4606008611994</v>
      </c>
      <c r="E672" s="28" t="s">
        <v>1234</v>
      </c>
      <c r="F672" s="27" t="s">
        <v>1224</v>
      </c>
      <c r="G672" s="36">
        <v>521</v>
      </c>
      <c r="H672" s="30">
        <v>20</v>
      </c>
      <c r="I672" s="31">
        <v>699.9</v>
      </c>
      <c r="J672" s="32">
        <f t="shared" si="36"/>
        <v>699.9</v>
      </c>
      <c r="K672" s="33"/>
      <c r="L672" s="33"/>
      <c r="M672" s="34"/>
      <c r="N672" s="27">
        <f t="shared" si="37"/>
        <v>0</v>
      </c>
      <c r="O672" s="35">
        <v>2025</v>
      </c>
    </row>
    <row r="673" spans="1:15" s="20" customFormat="1" ht="15" customHeight="1" x14ac:dyDescent="0.25">
      <c r="A673" s="21" t="s">
        <v>1235</v>
      </c>
      <c r="B673" s="22"/>
      <c r="C673" s="23"/>
      <c r="D673" s="23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</row>
    <row r="674" spans="1:15" s="1" customFormat="1" ht="93" customHeight="1" x14ac:dyDescent="0.25">
      <c r="A674" s="25">
        <v>496</v>
      </c>
      <c r="B674" s="26"/>
      <c r="C674" s="27" t="s">
        <v>1236</v>
      </c>
      <c r="D674" s="25">
        <v>4606008612007</v>
      </c>
      <c r="E674" s="28" t="s">
        <v>1237</v>
      </c>
      <c r="F674" s="27" t="s">
        <v>124</v>
      </c>
      <c r="G674" s="36">
        <v>710</v>
      </c>
      <c r="H674" s="30">
        <v>20</v>
      </c>
      <c r="I674" s="31">
        <v>616</v>
      </c>
      <c r="J674" s="32">
        <f t="shared" ref="J674:J685" si="38">ROUND(I674-I674*J$3/100,2)</f>
        <v>616</v>
      </c>
      <c r="K674" s="33"/>
      <c r="L674" s="33"/>
      <c r="M674" s="34"/>
      <c r="N674" s="27">
        <f t="shared" ref="N674:N685" si="39">ROUND(SUM(IF(L674+K674=0, J674, L674+K674)*M674),2)</f>
        <v>0</v>
      </c>
      <c r="O674" s="35">
        <v>2025</v>
      </c>
    </row>
    <row r="675" spans="1:15" s="1" customFormat="1" ht="93" customHeight="1" x14ac:dyDescent="0.25">
      <c r="A675" s="25">
        <v>497</v>
      </c>
      <c r="B675" s="26"/>
      <c r="C675" s="27" t="s">
        <v>1238</v>
      </c>
      <c r="D675" s="25">
        <v>4606008612021</v>
      </c>
      <c r="E675" s="28" t="s">
        <v>1239</v>
      </c>
      <c r="F675" s="27" t="s">
        <v>124</v>
      </c>
      <c r="G675" s="36">
        <v>426</v>
      </c>
      <c r="H675" s="30">
        <v>20</v>
      </c>
      <c r="I675" s="31">
        <v>616</v>
      </c>
      <c r="J675" s="32">
        <f t="shared" si="38"/>
        <v>616</v>
      </c>
      <c r="K675" s="33"/>
      <c r="L675" s="33"/>
      <c r="M675" s="34"/>
      <c r="N675" s="27">
        <f t="shared" si="39"/>
        <v>0</v>
      </c>
      <c r="O675" s="35">
        <v>2025</v>
      </c>
    </row>
    <row r="676" spans="1:15" s="1" customFormat="1" ht="93" customHeight="1" x14ac:dyDescent="0.25">
      <c r="A676" s="25">
        <v>498</v>
      </c>
      <c r="B676" s="26"/>
      <c r="C676" s="27" t="s">
        <v>1240</v>
      </c>
      <c r="D676" s="25">
        <v>4606008612069</v>
      </c>
      <c r="E676" s="28" t="s">
        <v>1241</v>
      </c>
      <c r="F676" s="27" t="s">
        <v>124</v>
      </c>
      <c r="G676" s="36">
        <v>606</v>
      </c>
      <c r="H676" s="30">
        <v>20</v>
      </c>
      <c r="I676" s="31">
        <v>616</v>
      </c>
      <c r="J676" s="32">
        <f t="shared" si="38"/>
        <v>616</v>
      </c>
      <c r="K676" s="33"/>
      <c r="L676" s="33"/>
      <c r="M676" s="34"/>
      <c r="N676" s="27">
        <f t="shared" si="39"/>
        <v>0</v>
      </c>
      <c r="O676" s="35">
        <v>2025</v>
      </c>
    </row>
    <row r="677" spans="1:15" s="1" customFormat="1" ht="93" customHeight="1" x14ac:dyDescent="0.25">
      <c r="A677" s="25">
        <v>499</v>
      </c>
      <c r="B677" s="26"/>
      <c r="C677" s="27" t="s">
        <v>1242</v>
      </c>
      <c r="D677" s="25">
        <v>4606008612076</v>
      </c>
      <c r="E677" s="28" t="s">
        <v>1243</v>
      </c>
      <c r="F677" s="27" t="s">
        <v>124</v>
      </c>
      <c r="G677" s="36">
        <v>675</v>
      </c>
      <c r="H677" s="30">
        <v>20</v>
      </c>
      <c r="I677" s="31">
        <v>616</v>
      </c>
      <c r="J677" s="32">
        <f t="shared" si="38"/>
        <v>616</v>
      </c>
      <c r="K677" s="33"/>
      <c r="L677" s="33"/>
      <c r="M677" s="34"/>
      <c r="N677" s="27">
        <f t="shared" si="39"/>
        <v>0</v>
      </c>
      <c r="O677" s="35">
        <v>2025</v>
      </c>
    </row>
    <row r="678" spans="1:15" s="1" customFormat="1" ht="93" customHeight="1" x14ac:dyDescent="0.25">
      <c r="A678" s="25">
        <v>500</v>
      </c>
      <c r="B678" s="26"/>
      <c r="C678" s="27" t="s">
        <v>1244</v>
      </c>
      <c r="D678" s="25">
        <v>4606008612083</v>
      </c>
      <c r="E678" s="28" t="s">
        <v>1245</v>
      </c>
      <c r="F678" s="27" t="s">
        <v>124</v>
      </c>
      <c r="G678" s="36">
        <v>633</v>
      </c>
      <c r="H678" s="30">
        <v>20</v>
      </c>
      <c r="I678" s="31">
        <v>616</v>
      </c>
      <c r="J678" s="32">
        <f t="shared" si="38"/>
        <v>616</v>
      </c>
      <c r="K678" s="33"/>
      <c r="L678" s="33"/>
      <c r="M678" s="34"/>
      <c r="N678" s="27">
        <f t="shared" si="39"/>
        <v>0</v>
      </c>
      <c r="O678" s="35">
        <v>2025</v>
      </c>
    </row>
    <row r="679" spans="1:15" s="1" customFormat="1" ht="93" customHeight="1" x14ac:dyDescent="0.25">
      <c r="A679" s="25">
        <v>501</v>
      </c>
      <c r="B679" s="26"/>
      <c r="C679" s="27" t="s">
        <v>1246</v>
      </c>
      <c r="D679" s="25">
        <v>4606008612090</v>
      </c>
      <c r="E679" s="28" t="s">
        <v>1247</v>
      </c>
      <c r="F679" s="27" t="s">
        <v>124</v>
      </c>
      <c r="G679" s="36">
        <v>741</v>
      </c>
      <c r="H679" s="30">
        <v>20</v>
      </c>
      <c r="I679" s="31">
        <v>616</v>
      </c>
      <c r="J679" s="32">
        <f t="shared" si="38"/>
        <v>616</v>
      </c>
      <c r="K679" s="33"/>
      <c r="L679" s="33"/>
      <c r="M679" s="34"/>
      <c r="N679" s="27">
        <f t="shared" si="39"/>
        <v>0</v>
      </c>
      <c r="O679" s="35">
        <v>2025</v>
      </c>
    </row>
    <row r="680" spans="1:15" s="1" customFormat="1" ht="93" customHeight="1" x14ac:dyDescent="0.25">
      <c r="A680" s="25">
        <v>502</v>
      </c>
      <c r="B680" s="26"/>
      <c r="C680" s="27" t="s">
        <v>1248</v>
      </c>
      <c r="D680" s="25">
        <v>4606008612106</v>
      </c>
      <c r="E680" s="28" t="s">
        <v>1249</v>
      </c>
      <c r="F680" s="27" t="s">
        <v>124</v>
      </c>
      <c r="G680" s="36">
        <v>714</v>
      </c>
      <c r="H680" s="30">
        <v>20</v>
      </c>
      <c r="I680" s="31">
        <v>616</v>
      </c>
      <c r="J680" s="32">
        <f t="shared" si="38"/>
        <v>616</v>
      </c>
      <c r="K680" s="33"/>
      <c r="L680" s="33"/>
      <c r="M680" s="34"/>
      <c r="N680" s="27">
        <f t="shared" si="39"/>
        <v>0</v>
      </c>
      <c r="O680" s="35">
        <v>2025</v>
      </c>
    </row>
    <row r="681" spans="1:15" s="1" customFormat="1" ht="93" customHeight="1" x14ac:dyDescent="0.25">
      <c r="A681" s="25">
        <v>503</v>
      </c>
      <c r="B681" s="26"/>
      <c r="C681" s="27" t="s">
        <v>1250</v>
      </c>
      <c r="D681" s="25">
        <v>4606008612113</v>
      </c>
      <c r="E681" s="28" t="s">
        <v>1251</v>
      </c>
      <c r="F681" s="27" t="s">
        <v>124</v>
      </c>
      <c r="G681" s="36">
        <v>516</v>
      </c>
      <c r="H681" s="30">
        <v>20</v>
      </c>
      <c r="I681" s="31">
        <v>616</v>
      </c>
      <c r="J681" s="32">
        <f t="shared" si="38"/>
        <v>616</v>
      </c>
      <c r="K681" s="33"/>
      <c r="L681" s="33"/>
      <c r="M681" s="34"/>
      <c r="N681" s="27">
        <f t="shared" si="39"/>
        <v>0</v>
      </c>
      <c r="O681" s="35">
        <v>2025</v>
      </c>
    </row>
    <row r="682" spans="1:15" s="1" customFormat="1" ht="93" customHeight="1" x14ac:dyDescent="0.25">
      <c r="A682" s="25">
        <v>504</v>
      </c>
      <c r="B682" s="26"/>
      <c r="C682" s="27" t="s">
        <v>1252</v>
      </c>
      <c r="D682" s="25">
        <v>4606008612137</v>
      </c>
      <c r="E682" s="28" t="s">
        <v>1253</v>
      </c>
      <c r="F682" s="27" t="s">
        <v>124</v>
      </c>
      <c r="G682" s="36">
        <v>726</v>
      </c>
      <c r="H682" s="30">
        <v>20</v>
      </c>
      <c r="I682" s="31">
        <v>616</v>
      </c>
      <c r="J682" s="32">
        <f t="shared" si="38"/>
        <v>616</v>
      </c>
      <c r="K682" s="33"/>
      <c r="L682" s="33"/>
      <c r="M682" s="34"/>
      <c r="N682" s="27">
        <f t="shared" si="39"/>
        <v>0</v>
      </c>
      <c r="O682" s="35">
        <v>2025</v>
      </c>
    </row>
    <row r="683" spans="1:15" s="1" customFormat="1" ht="93" customHeight="1" x14ac:dyDescent="0.25">
      <c r="A683" s="25">
        <v>505</v>
      </c>
      <c r="B683" s="26"/>
      <c r="C683" s="27" t="s">
        <v>1254</v>
      </c>
      <c r="D683" s="25">
        <v>4606008634252</v>
      </c>
      <c r="E683" s="28" t="s">
        <v>1255</v>
      </c>
      <c r="F683" s="27" t="s">
        <v>124</v>
      </c>
      <c r="G683" s="36">
        <v>621</v>
      </c>
      <c r="H683" s="30">
        <v>20</v>
      </c>
      <c r="I683" s="31">
        <v>616</v>
      </c>
      <c r="J683" s="32">
        <f t="shared" si="38"/>
        <v>616</v>
      </c>
      <c r="K683" s="33"/>
      <c r="L683" s="33"/>
      <c r="M683" s="34"/>
      <c r="N683" s="27">
        <f t="shared" si="39"/>
        <v>0</v>
      </c>
      <c r="O683" s="35">
        <v>2025</v>
      </c>
    </row>
    <row r="684" spans="1:15" s="1" customFormat="1" ht="93" customHeight="1" x14ac:dyDescent="0.25">
      <c r="A684" s="25">
        <v>506</v>
      </c>
      <c r="B684" s="26"/>
      <c r="C684" s="27" t="s">
        <v>1256</v>
      </c>
      <c r="D684" s="25">
        <v>4606008634269</v>
      </c>
      <c r="E684" s="28" t="s">
        <v>1257</v>
      </c>
      <c r="F684" s="27" t="s">
        <v>124</v>
      </c>
      <c r="G684" s="36">
        <v>598</v>
      </c>
      <c r="H684" s="30">
        <v>20</v>
      </c>
      <c r="I684" s="31">
        <v>616</v>
      </c>
      <c r="J684" s="32">
        <f t="shared" si="38"/>
        <v>616</v>
      </c>
      <c r="K684" s="33"/>
      <c r="L684" s="33"/>
      <c r="M684" s="34"/>
      <c r="N684" s="27">
        <f t="shared" si="39"/>
        <v>0</v>
      </c>
      <c r="O684" s="35">
        <v>2025</v>
      </c>
    </row>
    <row r="685" spans="1:15" s="1" customFormat="1" ht="93" customHeight="1" x14ac:dyDescent="0.25">
      <c r="A685" s="25">
        <v>507</v>
      </c>
      <c r="B685" s="26"/>
      <c r="C685" s="27" t="s">
        <v>1258</v>
      </c>
      <c r="D685" s="25">
        <v>4606008634276</v>
      </c>
      <c r="E685" s="28" t="s">
        <v>1259</v>
      </c>
      <c r="F685" s="27" t="s">
        <v>124</v>
      </c>
      <c r="G685" s="36">
        <v>647</v>
      </c>
      <c r="H685" s="30">
        <v>20</v>
      </c>
      <c r="I685" s="31">
        <v>616</v>
      </c>
      <c r="J685" s="32">
        <f t="shared" si="38"/>
        <v>616</v>
      </c>
      <c r="K685" s="33"/>
      <c r="L685" s="33"/>
      <c r="M685" s="34"/>
      <c r="N685" s="27">
        <f t="shared" si="39"/>
        <v>0</v>
      </c>
      <c r="O685" s="35">
        <v>2025</v>
      </c>
    </row>
    <row r="686" spans="1:15" s="20" customFormat="1" ht="15" customHeight="1" x14ac:dyDescent="0.25">
      <c r="A686" s="21" t="s">
        <v>1260</v>
      </c>
      <c r="B686" s="22"/>
      <c r="C686" s="23"/>
      <c r="D686" s="23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</row>
    <row r="687" spans="1:15" s="1" customFormat="1" ht="93" customHeight="1" x14ac:dyDescent="0.25">
      <c r="A687" s="25">
        <v>508</v>
      </c>
      <c r="B687" s="26"/>
      <c r="C687" s="27" t="s">
        <v>1261</v>
      </c>
      <c r="D687" s="25">
        <v>4606008612151</v>
      </c>
      <c r="E687" s="28" t="s">
        <v>1262</v>
      </c>
      <c r="F687" s="27" t="s">
        <v>1224</v>
      </c>
      <c r="G687" s="36">
        <v>872</v>
      </c>
      <c r="H687" s="30">
        <v>20</v>
      </c>
      <c r="I687" s="31">
        <v>799.9</v>
      </c>
      <c r="J687" s="32">
        <f t="shared" ref="J687:J694" si="40">ROUND(I687-I687*J$3/100,2)</f>
        <v>799.9</v>
      </c>
      <c r="K687" s="33"/>
      <c r="L687" s="33"/>
      <c r="M687" s="34"/>
      <c r="N687" s="27">
        <f t="shared" ref="N687:N694" si="41">ROUND(SUM(IF(L687+K687=0, J687, L687+K687)*M687),2)</f>
        <v>0</v>
      </c>
      <c r="O687" s="35">
        <v>2025</v>
      </c>
    </row>
    <row r="688" spans="1:15" s="1" customFormat="1" ht="93" customHeight="1" x14ac:dyDescent="0.25">
      <c r="A688" s="25">
        <v>509</v>
      </c>
      <c r="B688" s="26"/>
      <c r="C688" s="27" t="s">
        <v>1263</v>
      </c>
      <c r="D688" s="25">
        <v>4606008612168</v>
      </c>
      <c r="E688" s="28" t="s">
        <v>1264</v>
      </c>
      <c r="F688" s="27" t="s">
        <v>1224</v>
      </c>
      <c r="G688" s="36">
        <v>830</v>
      </c>
      <c r="H688" s="30">
        <v>20</v>
      </c>
      <c r="I688" s="31">
        <v>799.9</v>
      </c>
      <c r="J688" s="32">
        <f t="shared" si="40"/>
        <v>799.9</v>
      </c>
      <c r="K688" s="33"/>
      <c r="L688" s="33"/>
      <c r="M688" s="34"/>
      <c r="N688" s="27">
        <f t="shared" si="41"/>
        <v>0</v>
      </c>
      <c r="O688" s="35">
        <v>2025</v>
      </c>
    </row>
    <row r="689" spans="1:15" s="1" customFormat="1" ht="93" customHeight="1" x14ac:dyDescent="0.25">
      <c r="A689" s="25">
        <v>510</v>
      </c>
      <c r="B689" s="26"/>
      <c r="C689" s="27" t="s">
        <v>1265</v>
      </c>
      <c r="D689" s="25">
        <v>4606008612182</v>
      </c>
      <c r="E689" s="28" t="s">
        <v>1266</v>
      </c>
      <c r="F689" s="27" t="s">
        <v>1224</v>
      </c>
      <c r="G689" s="36">
        <v>363</v>
      </c>
      <c r="H689" s="30">
        <v>20</v>
      </c>
      <c r="I689" s="31">
        <v>799.9</v>
      </c>
      <c r="J689" s="32">
        <f t="shared" si="40"/>
        <v>799.9</v>
      </c>
      <c r="K689" s="33"/>
      <c r="L689" s="33"/>
      <c r="M689" s="34"/>
      <c r="N689" s="27">
        <f t="shared" si="41"/>
        <v>0</v>
      </c>
      <c r="O689" s="35">
        <v>2025</v>
      </c>
    </row>
    <row r="690" spans="1:15" s="1" customFormat="1" ht="93" customHeight="1" x14ac:dyDescent="0.25">
      <c r="A690" s="25">
        <v>511</v>
      </c>
      <c r="B690" s="26"/>
      <c r="C690" s="27" t="s">
        <v>1267</v>
      </c>
      <c r="D690" s="25">
        <v>4606008612205</v>
      </c>
      <c r="E690" s="28" t="s">
        <v>1268</v>
      </c>
      <c r="F690" s="27" t="s">
        <v>1224</v>
      </c>
      <c r="G690" s="36">
        <v>890</v>
      </c>
      <c r="H690" s="30">
        <v>20</v>
      </c>
      <c r="I690" s="31">
        <v>799.9</v>
      </c>
      <c r="J690" s="32">
        <f t="shared" si="40"/>
        <v>799.9</v>
      </c>
      <c r="K690" s="33"/>
      <c r="L690" s="33"/>
      <c r="M690" s="34"/>
      <c r="N690" s="27">
        <f t="shared" si="41"/>
        <v>0</v>
      </c>
      <c r="O690" s="35">
        <v>2025</v>
      </c>
    </row>
    <row r="691" spans="1:15" s="1" customFormat="1" ht="93" customHeight="1" x14ac:dyDescent="0.25">
      <c r="A691" s="25">
        <v>512</v>
      </c>
      <c r="B691" s="26"/>
      <c r="C691" s="27" t="s">
        <v>1269</v>
      </c>
      <c r="D691" s="25">
        <v>4606008612243</v>
      </c>
      <c r="E691" s="28" t="s">
        <v>1270</v>
      </c>
      <c r="F691" s="27" t="s">
        <v>1224</v>
      </c>
      <c r="G691" s="36">
        <v>409</v>
      </c>
      <c r="H691" s="30">
        <v>20</v>
      </c>
      <c r="I691" s="31">
        <v>799.9</v>
      </c>
      <c r="J691" s="32">
        <f t="shared" si="40"/>
        <v>799.9</v>
      </c>
      <c r="K691" s="33"/>
      <c r="L691" s="33"/>
      <c r="M691" s="34"/>
      <c r="N691" s="27">
        <f t="shared" si="41"/>
        <v>0</v>
      </c>
      <c r="O691" s="35">
        <v>2025</v>
      </c>
    </row>
    <row r="692" spans="1:15" s="1" customFormat="1" ht="93" customHeight="1" x14ac:dyDescent="0.25">
      <c r="A692" s="25">
        <v>513</v>
      </c>
      <c r="B692" s="26"/>
      <c r="C692" s="27" t="s">
        <v>1271</v>
      </c>
      <c r="D692" s="25">
        <v>4606008612298</v>
      </c>
      <c r="E692" s="28" t="s">
        <v>1272</v>
      </c>
      <c r="F692" s="27" t="s">
        <v>1224</v>
      </c>
      <c r="G692" s="36">
        <v>777</v>
      </c>
      <c r="H692" s="30">
        <v>20</v>
      </c>
      <c r="I692" s="31">
        <v>799.9</v>
      </c>
      <c r="J692" s="32">
        <f t="shared" si="40"/>
        <v>799.9</v>
      </c>
      <c r="K692" s="33"/>
      <c r="L692" s="33"/>
      <c r="M692" s="34"/>
      <c r="N692" s="27">
        <f t="shared" si="41"/>
        <v>0</v>
      </c>
      <c r="O692" s="35">
        <v>2025</v>
      </c>
    </row>
    <row r="693" spans="1:15" s="1" customFormat="1" ht="93" customHeight="1" x14ac:dyDescent="0.25">
      <c r="A693" s="25">
        <v>514</v>
      </c>
      <c r="B693" s="26"/>
      <c r="C693" s="27" t="s">
        <v>1273</v>
      </c>
      <c r="D693" s="25">
        <v>4606008634283</v>
      </c>
      <c r="E693" s="28" t="s">
        <v>1274</v>
      </c>
      <c r="F693" s="27" t="s">
        <v>1224</v>
      </c>
      <c r="G693" s="36">
        <v>534</v>
      </c>
      <c r="H693" s="30">
        <v>20</v>
      </c>
      <c r="I693" s="31">
        <v>799.9</v>
      </c>
      <c r="J693" s="32">
        <f t="shared" si="40"/>
        <v>799.9</v>
      </c>
      <c r="K693" s="33"/>
      <c r="L693" s="33"/>
      <c r="M693" s="34"/>
      <c r="N693" s="27">
        <f t="shared" si="41"/>
        <v>0</v>
      </c>
      <c r="O693" s="35">
        <v>2025</v>
      </c>
    </row>
    <row r="694" spans="1:15" s="1" customFormat="1" ht="93" customHeight="1" x14ac:dyDescent="0.25">
      <c r="A694" s="25">
        <v>515</v>
      </c>
      <c r="B694" s="26"/>
      <c r="C694" s="27" t="s">
        <v>1275</v>
      </c>
      <c r="D694" s="25">
        <v>4606008634290</v>
      </c>
      <c r="E694" s="28" t="s">
        <v>1276</v>
      </c>
      <c r="F694" s="27" t="s">
        <v>1224</v>
      </c>
      <c r="G694" s="36">
        <v>546</v>
      </c>
      <c r="H694" s="30">
        <v>20</v>
      </c>
      <c r="I694" s="31">
        <v>799.9</v>
      </c>
      <c r="J694" s="32">
        <f t="shared" si="40"/>
        <v>799.9</v>
      </c>
      <c r="K694" s="33"/>
      <c r="L694" s="33"/>
      <c r="M694" s="34"/>
      <c r="N694" s="27">
        <f t="shared" si="41"/>
        <v>0</v>
      </c>
      <c r="O694" s="35">
        <v>2025</v>
      </c>
    </row>
    <row r="695" spans="1:15" ht="15.95" customHeight="1" x14ac:dyDescent="0.25">
      <c r="A695" s="16" t="s">
        <v>1277</v>
      </c>
      <c r="B695" s="17"/>
      <c r="C695" s="18"/>
      <c r="D695" s="18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</row>
    <row r="696" spans="1:15" s="20" customFormat="1" ht="15" customHeight="1" x14ac:dyDescent="0.25">
      <c r="A696" s="21" t="s">
        <v>1278</v>
      </c>
      <c r="B696" s="22"/>
      <c r="C696" s="23"/>
      <c r="D696" s="23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</row>
    <row r="697" spans="1:15" s="1" customFormat="1" ht="93" customHeight="1" x14ac:dyDescent="0.25">
      <c r="A697" s="25">
        <v>516</v>
      </c>
      <c r="B697" s="26"/>
      <c r="C697" s="27" t="s">
        <v>1279</v>
      </c>
      <c r="D697" s="25">
        <v>4606008641168</v>
      </c>
      <c r="E697" s="28" t="s">
        <v>1280</v>
      </c>
      <c r="F697" s="27" t="s">
        <v>629</v>
      </c>
      <c r="G697" s="36">
        <v>542</v>
      </c>
      <c r="H697" s="30">
        <v>20</v>
      </c>
      <c r="I697" s="31">
        <v>99.99</v>
      </c>
      <c r="J697" s="32">
        <f>ROUND(I697-I697*J$3/100,2)</f>
        <v>99.99</v>
      </c>
      <c r="K697" s="33"/>
      <c r="L697" s="33"/>
      <c r="M697" s="34"/>
      <c r="N697" s="27">
        <f>ROUND(SUM(IF(L697+K697=0, J697, L697+K697)*M697),2)</f>
        <v>0</v>
      </c>
      <c r="O697" s="35">
        <v>2025</v>
      </c>
    </row>
    <row r="698" spans="1:15" s="1" customFormat="1" ht="93" customHeight="1" x14ac:dyDescent="0.25">
      <c r="A698" s="25">
        <v>517</v>
      </c>
      <c r="B698" s="26"/>
      <c r="C698" s="27" t="s">
        <v>1281</v>
      </c>
      <c r="D698" s="25">
        <v>4606008641175</v>
      </c>
      <c r="E698" s="28" t="s">
        <v>1282</v>
      </c>
      <c r="F698" s="27" t="s">
        <v>629</v>
      </c>
      <c r="G698" s="36">
        <v>764</v>
      </c>
      <c r="H698" s="30">
        <v>20</v>
      </c>
      <c r="I698" s="31">
        <v>99.99</v>
      </c>
      <c r="J698" s="32">
        <f>ROUND(I698-I698*J$3/100,2)</f>
        <v>99.99</v>
      </c>
      <c r="K698" s="33"/>
      <c r="L698" s="33"/>
      <c r="M698" s="34"/>
      <c r="N698" s="27">
        <f>ROUND(SUM(IF(L698+K698=0, J698, L698+K698)*M698),2)</f>
        <v>0</v>
      </c>
      <c r="O698" s="35">
        <v>2025</v>
      </c>
    </row>
    <row r="699" spans="1:15" ht="15.95" customHeight="1" x14ac:dyDescent="0.25">
      <c r="A699" s="16" t="s">
        <v>1283</v>
      </c>
      <c r="B699" s="17"/>
      <c r="C699" s="18"/>
      <c r="D699" s="18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</row>
    <row r="700" spans="1:15" s="20" customFormat="1" ht="15" customHeight="1" x14ac:dyDescent="0.25">
      <c r="A700" s="21" t="s">
        <v>1284</v>
      </c>
      <c r="B700" s="22"/>
      <c r="C700" s="23"/>
      <c r="D700" s="23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</row>
    <row r="701" spans="1:15" s="1" customFormat="1" ht="93" customHeight="1" x14ac:dyDescent="0.25">
      <c r="A701" s="25">
        <v>518</v>
      </c>
      <c r="B701" s="26"/>
      <c r="C701" s="27" t="s">
        <v>1285</v>
      </c>
      <c r="D701" s="25">
        <v>4606008546029</v>
      </c>
      <c r="E701" s="28" t="s">
        <v>1286</v>
      </c>
      <c r="F701" s="27" t="s">
        <v>1287</v>
      </c>
      <c r="G701" s="29">
        <v>4570</v>
      </c>
      <c r="H701" s="30">
        <v>20</v>
      </c>
      <c r="I701" s="31">
        <v>588</v>
      </c>
      <c r="J701" s="32">
        <f>ROUND(I701-I701*J$3/100,2)</f>
        <v>588</v>
      </c>
      <c r="K701" s="33"/>
      <c r="L701" s="33"/>
      <c r="M701" s="34"/>
      <c r="N701" s="27">
        <f>ROUND(SUM(IF(L701+K701=0, J701, L701+K701)*M701),2)</f>
        <v>0</v>
      </c>
      <c r="O701" s="35">
        <v>2025</v>
      </c>
    </row>
    <row r="702" spans="1:15" s="1" customFormat="1" ht="93" customHeight="1" x14ac:dyDescent="0.25">
      <c r="A702" s="25">
        <v>519</v>
      </c>
      <c r="B702" s="26"/>
      <c r="C702" s="27" t="s">
        <v>1288</v>
      </c>
      <c r="D702" s="25">
        <v>4606008546043</v>
      </c>
      <c r="E702" s="28" t="s">
        <v>1289</v>
      </c>
      <c r="F702" s="27" t="s">
        <v>1287</v>
      </c>
      <c r="G702" s="29">
        <v>4453</v>
      </c>
      <c r="H702" s="30">
        <v>20</v>
      </c>
      <c r="I702" s="31">
        <v>588</v>
      </c>
      <c r="J702" s="32">
        <f>ROUND(I702-I702*J$3/100,2)</f>
        <v>588</v>
      </c>
      <c r="K702" s="33"/>
      <c r="L702" s="33"/>
      <c r="M702" s="34"/>
      <c r="N702" s="27">
        <f>ROUND(SUM(IF(L702+K702=0, J702, L702+K702)*M702),2)</f>
        <v>0</v>
      </c>
      <c r="O702" s="35">
        <v>2025</v>
      </c>
    </row>
    <row r="703" spans="1:15" s="20" customFormat="1" ht="15" customHeight="1" x14ac:dyDescent="0.25">
      <c r="A703" s="21" t="s">
        <v>1290</v>
      </c>
      <c r="B703" s="22"/>
      <c r="C703" s="23"/>
      <c r="D703" s="23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</row>
    <row r="704" spans="1:15" s="1" customFormat="1" ht="93" customHeight="1" x14ac:dyDescent="0.25">
      <c r="A704" s="25">
        <v>520</v>
      </c>
      <c r="B704" s="26"/>
      <c r="C704" s="27" t="s">
        <v>1291</v>
      </c>
      <c r="D704" s="25">
        <v>4606008593016</v>
      </c>
      <c r="E704" s="28" t="s">
        <v>1292</v>
      </c>
      <c r="F704" s="27" t="s">
        <v>124</v>
      </c>
      <c r="G704" s="36">
        <v>190</v>
      </c>
      <c r="H704" s="30">
        <v>20</v>
      </c>
      <c r="I704" s="37">
        <v>1111</v>
      </c>
      <c r="J704" s="32">
        <f>ROUND(I704-I704*J$3/100,2)</f>
        <v>1111</v>
      </c>
      <c r="K704" s="33"/>
      <c r="L704" s="33"/>
      <c r="M704" s="34"/>
      <c r="N704" s="27">
        <f>ROUND(SUM(IF(L704+K704=0, J704, L704+K704)*M704),2)</f>
        <v>0</v>
      </c>
      <c r="O704" s="35">
        <v>2025</v>
      </c>
    </row>
    <row r="705" spans="1:15" s="1" customFormat="1" ht="93" customHeight="1" x14ac:dyDescent="0.25">
      <c r="A705" s="25">
        <v>521</v>
      </c>
      <c r="B705" s="26"/>
      <c r="C705" s="27" t="s">
        <v>1293</v>
      </c>
      <c r="D705" s="25">
        <v>4606008593023</v>
      </c>
      <c r="E705" s="28" t="s">
        <v>1294</v>
      </c>
      <c r="F705" s="27" t="s">
        <v>124</v>
      </c>
      <c r="G705" s="36">
        <v>481</v>
      </c>
      <c r="H705" s="30">
        <v>20</v>
      </c>
      <c r="I705" s="37">
        <v>1111</v>
      </c>
      <c r="J705" s="32">
        <f>ROUND(I705-I705*J$3/100,2)</f>
        <v>1111</v>
      </c>
      <c r="K705" s="33"/>
      <c r="L705" s="33"/>
      <c r="M705" s="34"/>
      <c r="N705" s="27">
        <f>ROUND(SUM(IF(L705+K705=0, J705, L705+K705)*M705),2)</f>
        <v>0</v>
      </c>
      <c r="O705" s="35">
        <v>2025</v>
      </c>
    </row>
    <row r="706" spans="1:15" s="1" customFormat="1" ht="93" customHeight="1" x14ac:dyDescent="0.25">
      <c r="A706" s="25">
        <v>522</v>
      </c>
      <c r="B706" s="26"/>
      <c r="C706" s="27" t="s">
        <v>1295</v>
      </c>
      <c r="D706" s="25">
        <v>4606008628572</v>
      </c>
      <c r="E706" s="28" t="s">
        <v>1296</v>
      </c>
      <c r="F706" s="27" t="s">
        <v>124</v>
      </c>
      <c r="G706" s="36">
        <v>486</v>
      </c>
      <c r="H706" s="30">
        <v>20</v>
      </c>
      <c r="I706" s="37">
        <v>1111</v>
      </c>
      <c r="J706" s="32">
        <f>ROUND(I706-I706*J$3/100,2)</f>
        <v>1111</v>
      </c>
      <c r="K706" s="33"/>
      <c r="L706" s="33"/>
      <c r="M706" s="34"/>
      <c r="N706" s="27">
        <f>ROUND(SUM(IF(L706+K706=0, J706, L706+K706)*M706),2)</f>
        <v>0</v>
      </c>
      <c r="O706" s="35">
        <v>2025</v>
      </c>
    </row>
    <row r="707" spans="1:15" ht="15.95" customHeight="1" x14ac:dyDescent="0.25">
      <c r="A707" s="16" t="s">
        <v>1297</v>
      </c>
      <c r="B707" s="17"/>
      <c r="C707" s="18"/>
      <c r="D707" s="18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</row>
    <row r="708" spans="1:15" s="20" customFormat="1" ht="15" customHeight="1" x14ac:dyDescent="0.25">
      <c r="A708" s="21" t="s">
        <v>1298</v>
      </c>
      <c r="B708" s="22"/>
      <c r="C708" s="23"/>
      <c r="D708" s="23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</row>
    <row r="709" spans="1:15" ht="44.1" customHeight="1" x14ac:dyDescent="0.25">
      <c r="A709" s="25">
        <v>523</v>
      </c>
      <c r="B709" s="26"/>
      <c r="C709" s="27" t="s">
        <v>1299</v>
      </c>
      <c r="D709" s="25">
        <v>4606008413710</v>
      </c>
      <c r="E709" s="28" t="s">
        <v>1300</v>
      </c>
      <c r="F709" s="27" t="s">
        <v>1301</v>
      </c>
      <c r="G709" s="29">
        <v>1000</v>
      </c>
      <c r="H709" s="30">
        <v>20</v>
      </c>
      <c r="I709" s="32"/>
      <c r="J709" s="32">
        <f>ROUND(I709-I709*J$3/100,2)</f>
        <v>0</v>
      </c>
      <c r="K709" s="33"/>
      <c r="L709" s="33"/>
      <c r="M709" s="34"/>
      <c r="N709" s="27">
        <f>ROUND(SUM(IF(L709+K709=0, J709, L709+K709)*M709),2)</f>
        <v>0</v>
      </c>
      <c r="O709" s="35">
        <v>2025</v>
      </c>
    </row>
    <row r="710" spans="1:15" ht="18.95" customHeight="1" x14ac:dyDescent="0.25">
      <c r="A710" s="38"/>
      <c r="B710" s="39"/>
      <c r="C710" s="38"/>
      <c r="D710" s="38"/>
      <c r="E710" s="38"/>
      <c r="F710" s="38"/>
      <c r="G710" s="38"/>
      <c r="H710" s="38"/>
      <c r="I710" s="38"/>
      <c r="J710" s="41" t="s">
        <v>1302</v>
      </c>
      <c r="K710" s="41"/>
      <c r="L710" s="41"/>
      <c r="M710" s="41"/>
      <c r="N710" s="40">
        <f>ROUND(SUM(N5:N709),2)</f>
        <v>0</v>
      </c>
      <c r="O710" s="38"/>
    </row>
  </sheetData>
  <mergeCells count="1">
    <mergeCell ref="J710:M710"/>
  </mergeCells>
  <pageMargins left="0.75" right="1" top="0.75" bottom="1" header="0.5" footer="0.5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Дульская Надежда Владимировна</dc:creator>
  <cp:lastModifiedBy>PC8004</cp:lastModifiedBy>
  <dcterms:created xsi:type="dcterms:W3CDTF">2025-04-07T07:29:56Z</dcterms:created>
  <dcterms:modified xsi:type="dcterms:W3CDTF">2025-04-09T09:07:29Z</dcterms:modified>
</cp:coreProperties>
</file>