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2185" windowHeight="9180"/>
  </bookViews>
  <sheets>
    <sheet name="Весь ассортимент" sheetId="1" r:id="rId1"/>
    <sheet name="Коммерческие условия и скидки" sheetId="2" r:id="rId2"/>
  </sheets>
  <definedNames>
    <definedName name="_xlnm._FilterDatabase" localSheetId="0" hidden="1">'Весь ассортимент'!$A$11:$IU$97</definedName>
    <definedName name="Excel_BuiltIn__FilterDatabase" localSheetId="0">'Весь ассортимент'!$A$11:$W$84</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7" i="1" l="1"/>
  <c r="G97" i="1"/>
  <c r="J96" i="1"/>
  <c r="I96" i="1"/>
  <c r="J95" i="1"/>
  <c r="I95" i="1"/>
  <c r="J94" i="1"/>
  <c r="I94" i="1"/>
  <c r="J93" i="1"/>
  <c r="I93" i="1"/>
  <c r="J92" i="1"/>
  <c r="I92" i="1"/>
  <c r="J90" i="1"/>
  <c r="I90" i="1"/>
  <c r="J88" i="1"/>
  <c r="I88" i="1"/>
  <c r="J87" i="1"/>
  <c r="I87" i="1"/>
  <c r="J86" i="1"/>
  <c r="I86" i="1"/>
  <c r="J84" i="1"/>
  <c r="I84" i="1"/>
  <c r="J83" i="1"/>
  <c r="I83" i="1"/>
  <c r="J82" i="1"/>
  <c r="I82" i="1"/>
  <c r="J81" i="1"/>
  <c r="I81" i="1"/>
  <c r="J80" i="1"/>
  <c r="I80" i="1"/>
  <c r="J79" i="1"/>
  <c r="I79" i="1"/>
  <c r="J77" i="1"/>
  <c r="I77" i="1"/>
  <c r="J75" i="1"/>
  <c r="I75" i="1"/>
  <c r="J74" i="1"/>
  <c r="I74" i="1"/>
  <c r="J73" i="1"/>
  <c r="I73" i="1"/>
  <c r="J72" i="1"/>
  <c r="I72" i="1"/>
  <c r="J71" i="1"/>
  <c r="I71" i="1"/>
  <c r="J70" i="1"/>
  <c r="I70" i="1"/>
  <c r="J69" i="1"/>
  <c r="I69" i="1"/>
  <c r="J67" i="1"/>
  <c r="I67" i="1"/>
  <c r="J66" i="1"/>
  <c r="I66" i="1"/>
  <c r="J65" i="1"/>
  <c r="I65" i="1"/>
  <c r="J63" i="1"/>
  <c r="I63" i="1"/>
  <c r="J62" i="1"/>
  <c r="I62" i="1"/>
  <c r="J61" i="1"/>
  <c r="I61" i="1"/>
  <c r="J60" i="1"/>
  <c r="I60" i="1"/>
  <c r="J59" i="1"/>
  <c r="I59" i="1"/>
  <c r="J58" i="1"/>
  <c r="I58" i="1"/>
  <c r="J57" i="1"/>
  <c r="I57" i="1"/>
  <c r="J55" i="1"/>
  <c r="I55" i="1"/>
  <c r="J54" i="1"/>
  <c r="I54" i="1"/>
  <c r="J52" i="1"/>
  <c r="I52" i="1"/>
  <c r="J51" i="1"/>
  <c r="I51" i="1"/>
  <c r="J50" i="1"/>
  <c r="I50" i="1"/>
  <c r="J49" i="1"/>
  <c r="I49" i="1"/>
  <c r="J48" i="1"/>
  <c r="I48" i="1"/>
  <c r="J47" i="1"/>
  <c r="I47" i="1"/>
  <c r="J46" i="1"/>
  <c r="I46" i="1"/>
  <c r="J44" i="1"/>
  <c r="I44" i="1"/>
  <c r="J42" i="1"/>
  <c r="I42" i="1"/>
  <c r="J41" i="1"/>
  <c r="I41" i="1"/>
  <c r="J40" i="1"/>
  <c r="I40" i="1"/>
  <c r="J39" i="1"/>
  <c r="I39" i="1"/>
  <c r="I38" i="1"/>
  <c r="J36" i="1"/>
  <c r="I36" i="1"/>
  <c r="J35" i="1"/>
  <c r="I35" i="1"/>
  <c r="J34" i="1"/>
  <c r="I34" i="1"/>
  <c r="J33" i="1"/>
  <c r="I33" i="1"/>
  <c r="J32" i="1"/>
  <c r="I32" i="1"/>
  <c r="J31" i="1"/>
  <c r="I31" i="1"/>
  <c r="J30" i="1"/>
  <c r="I30" i="1"/>
  <c r="J29" i="1"/>
  <c r="I29" i="1"/>
  <c r="J28" i="1"/>
  <c r="I28" i="1"/>
  <c r="J27" i="1"/>
  <c r="I27" i="1"/>
  <c r="J26" i="1"/>
  <c r="I26" i="1"/>
  <c r="J25" i="1"/>
  <c r="I25" i="1"/>
  <c r="J24" i="1"/>
  <c r="I24" i="1"/>
  <c r="J23" i="1"/>
  <c r="I23" i="1"/>
  <c r="J22" i="1"/>
  <c r="I22" i="1"/>
  <c r="J21" i="1"/>
  <c r="I21" i="1"/>
  <c r="J20" i="1"/>
  <c r="I20" i="1"/>
  <c r="J18" i="1"/>
  <c r="I18" i="1"/>
  <c r="J17" i="1"/>
  <c r="I17" i="1"/>
  <c r="J15" i="1"/>
  <c r="I15" i="1"/>
  <c r="J14" i="1"/>
  <c r="I14" i="1"/>
  <c r="J13" i="1"/>
  <c r="I13" i="1"/>
</calcChain>
</file>

<file path=xl/sharedStrings.xml><?xml version="1.0" encoding="utf-8"?>
<sst xmlns="http://schemas.openxmlformats.org/spreadsheetml/2006/main" count="834" uniqueCount="399">
  <si>
    <t>Прайс-лист на 18 августа 2025 г.</t>
  </si>
  <si>
    <t>ООО «БУМБА»</t>
  </si>
  <si>
    <t>117133, Г. МОСКВА, ВН.ТЕР.Г. МУНИЦИПАЛЬНЫЙ ОКРУГ ТЕПЛЫЙ СТАН, УЛ АКАДЕМИКА ВАРГИ, Д. 8 К. 1</t>
  </si>
  <si>
    <t>тел.: +7 (962) 911-22-16</t>
  </si>
  <si>
    <t>e-mail: m.titova@boombabook.ru</t>
  </si>
  <si>
    <t>ВАША СКИДКА</t>
  </si>
  <si>
    <t>Артикул</t>
  </si>
  <si>
    <t>Серия</t>
  </si>
  <si>
    <t>Название книги</t>
  </si>
  <si>
    <t>Автор</t>
  </si>
  <si>
    <t>Обложка</t>
  </si>
  <si>
    <t>Краткое описание</t>
  </si>
  <si>
    <t>Заказ, шт</t>
  </si>
  <si>
    <t xml:space="preserve">Цена прайса </t>
  </si>
  <si>
    <t>Цена с учетом Вашей скидки</t>
  </si>
  <si>
    <t>Сумма заказа, руб</t>
  </si>
  <si>
    <t>МРЦ</t>
  </si>
  <si>
    <t>РРЦ</t>
  </si>
  <si>
    <t>Год</t>
  </si>
  <si>
    <t>НДС</t>
  </si>
  <si>
    <t>Стандарт упаковки</t>
  </si>
  <si>
    <t>Формат</t>
  </si>
  <si>
    <t>Кол-во страниц</t>
  </si>
  <si>
    <t>Переплет</t>
  </si>
  <si>
    <t>ISBN</t>
  </si>
  <si>
    <t>Издатель</t>
  </si>
  <si>
    <t>Штрихкод</t>
  </si>
  <si>
    <t>Вес (кг)</t>
  </si>
  <si>
    <t>Рекомендуемый возраст</t>
  </si>
  <si>
    <t>Астроликбез с Пулей и Карлом</t>
  </si>
  <si>
    <t>RU61UA250007-15</t>
  </si>
  <si>
    <t>10 вопросов о Космонавтике</t>
  </si>
  <si>
    <t xml:space="preserve">Е. Киричек,
И. Панченко </t>
  </si>
  <si>
    <t xml:space="preserve">Серия «Астроликбез с Пулей и Карлом» разработана астрофизиками для первого знакомства детей и взрослых с целой Вселенной.
Сегодня на повестке дня — знакомство с космонавтикой. Кто такие космонавты? На какой высоте они летают? Как устроены ракеты и орбитальные станции? Когда мы полетим на Марс? Романтичная космическая собака Пуля и дружественная ей блоха Карл расскажут читателям всё, что знают о космических полётах. Авторы книги — кандидаты физико-математических наук Елена Киричек и Иван Панченко — переложили научные факты на понятный и всем доступный язык. Научным консультантом издания выступил российский космонавт-испытатель отряда космонавтов Роскосмоса, Герой Российской Федерации, первый в мире учёный —командир космического корабля Сергей Рязанский. Иллюстрации выполнили Сергей Белозёров и Диана Нархова. Книга предназначена для широкого круга читателей.
</t>
  </si>
  <si>
    <t>без НДС</t>
  </si>
  <si>
    <t>60х100/16</t>
  </si>
  <si>
    <t>ОБЛ</t>
  </si>
  <si>
    <t>978-5-907754-36-2</t>
  </si>
  <si>
    <t>ООО "Бумба"</t>
  </si>
  <si>
    <t>9785907754362</t>
  </si>
  <si>
    <t>12+</t>
  </si>
  <si>
    <t>RU61UA250005-20</t>
  </si>
  <si>
    <t>10 вопросов о Луне</t>
  </si>
  <si>
    <t xml:space="preserve">Серия «Астроликбез с Пулей и Карлом» разработана астрофизиками для первого знакомства детей и взрослых с целой Вселенной. Сегодня — знакомство с Луной. Что такое Луна, из чего она состоит? Что находится на её обратной стороне? Что такое лунные и солнечные затмения? Когда люди колонизируют Луну? Неугомонные герои — собака Пуля и её верная блоха Карл — проведут читателей по закоулкам и тайнам нашего родного спутника. Авторы книги — кандидаты физико-математических наук Елена Киричек и Иван Панченко — переложили научные факты на понятный и всем доступный язык. Научным консультантом издания выступила Екатерина Феоктистова, научный сотрудник отдела исследований Луны и планет ГАИШ МГУ. Проиллюстрировали эту прекрасную книжку художницы Марья Чемёркина и Диана Нархова.
Книга предназначена для широкого круга читателей.
</t>
  </si>
  <si>
    <t>978-5-907754-39-3</t>
  </si>
  <si>
    <t>RU61UA250006-20</t>
  </si>
  <si>
    <t>10 вопросов о Солнце</t>
  </si>
  <si>
    <t xml:space="preserve">Серия «Астроликбез с Пулей и Карлом» разработана астрофизиками для первого знакомства детей и взрослых с целой Вселенной.
Сегодня по графику — знакомство с Солнцем. Из чего состоит наша звезда? Где берёт столько энергии? Можно ли на неё высадиться? Романтичная космическая собака Пуля и дружественная ей блоха Карл расскажут читателям всё, что знают о родном светиле.
Авторы книги — кандидаты физико-математических наук Елена Киричек и Иван Панченко — переложили научные факты на понятный и всем доступный язык. Научным консультантом издания выступил заведующий отделом физики Солнца Главной (Пулковской) обсерватории РАН, доктор физико-математических наук, профессор Александр Соловьёв. Иллюстрации выполнила Диана Нархова.
Книга предназначена для широкого круга читателей.
</t>
  </si>
  <si>
    <t>978-5-907754-40-9</t>
  </si>
  <si>
    <t>Без серии</t>
  </si>
  <si>
    <t>RU61UA250008-13</t>
  </si>
  <si>
    <t xml:space="preserve">Без серии 
</t>
  </si>
  <si>
    <t>Неизвестное Солнце. Переиздание.</t>
  </si>
  <si>
    <t>В книге, написанной профессиональными астрофизиками и прошедшей научное редактирование в Главной (Пулковской) астрономической обсерватории РАН, собран уникальный и даже захватывающий материал про нашу звезду — Солнце.
Книга написана весёлым языком, прекрасно иллюстрирована и адресована как школьникам, так и их родителям.
Перед вами — третье издание книги.</t>
  </si>
  <si>
    <t>60х90/16</t>
  </si>
  <si>
    <t>7БЦ</t>
  </si>
  <si>
    <t>978-5-907754-85-0</t>
  </si>
  <si>
    <t>ООО "Бумба""</t>
  </si>
  <si>
    <t>RU77TS250060-05</t>
  </si>
  <si>
    <t>Занятия астрономией и космонавтикой с дошкольниками : Книга для вос-питателей детских садов, педагогов учреждений дополнительного образова-
ния и родителей</t>
  </si>
  <si>
    <t>Е. П. Левитан</t>
  </si>
  <si>
    <t>Автор этой книги — доктор педагогических наук, блестящий популяризатор науки, член Союза писателей России Ефрем Павлович Левитан (1934–2012). Более полувека он успешно популяризировал астрономию и космонавтику в учебниках, научно-популярных статьях и лекциях. В 2010-х годах Ефрем Павлович уделял особенное внимание дошкольной астрономии; он умел заинтересовать ею творчески настроенных педагогов и родителей.
Сегодня мы представляем один из последних трудов Ефрема Павловича по этой теме, снабженный актуальными комментариями педагогов и астрономов. Книга будет особенно интересна воспитателям детских садов, педагогам учреждений дополнительного
образования, родителям, бабушкам и дедушкам старших дошкольников, интересующихся космосом.</t>
  </si>
  <si>
    <t>84х108/16</t>
  </si>
  <si>
    <t>978-5-907754-70-6</t>
  </si>
  <si>
    <t>100 русских сказок.</t>
  </si>
  <si>
    <t>RU77TS250074-02</t>
  </si>
  <si>
    <t xml:space="preserve">100 русских сказок </t>
  </si>
  <si>
    <r>
      <rPr>
        <b/>
        <sz val="10"/>
        <rFont val="Arial"/>
        <family val="2"/>
        <charset val="204"/>
      </rPr>
      <t xml:space="preserve">Иван-пахатник и Белый Полянин
</t>
    </r>
    <r>
      <rPr>
        <b/>
        <sz val="10"/>
        <color rgb="FFFF0000"/>
        <rFont val="Arial"/>
        <family val="2"/>
        <charset val="204"/>
      </rPr>
      <t>НОВИНКА</t>
    </r>
  </si>
  <si>
    <t>М. А. Булатов</t>
  </si>
  <si>
    <t>Русская народная сказка в классическом литературном пересказе фольклориста, детского писателя Михаила Александровича Булатова.
Повадился как-то непобедимый Белый Поля́нин с несметными своими полчищами разорять деревни и сёла, людей в плен угонять. Кто справится с лютым врагом, кто защитит родную землю от набегов? Вызвались три добрых молодца отправиться в царство Белого Полянина, чтобы узнать секрет его силы, да вот только дошёл до конца пути только один из них — сын мужика-пах́ атника Иван.
Какие помощники встретятся герою на его пути, через какие испытания ему придётся пройти и какие качества проявить, вы узнаете, прочитав эту сказку.
Иллюстрации к книге создал художник-славянист Александр Синякин, передавший в ярких образах героическую атмосферу этой захватывающей истории.
Книга будет интересна как ребёнку, так и взрослому и, несомненно, станет украшением любой семейной библиотеки.</t>
  </si>
  <si>
    <t>978-5-907754-89-8</t>
  </si>
  <si>
    <t>9785907754898</t>
  </si>
  <si>
    <t>5+</t>
  </si>
  <si>
    <t>RU77TS250067-02</t>
  </si>
  <si>
    <t>Иван — крестьянский сын и чудо-юдо</t>
  </si>
  <si>
    <t xml:space="preserve">В некотором царстве, в некотором государстве жили-были старик со старухой. Было у них три сына, младшего Иваном звали. Жили, не тужили, как вдруг стряслась беда: пошло войной на страну чудо-юдо поганое — весь народ хочет побить, города-сёла пожечь. Не стал Иван сложа руки сидеть, беды дожидаться — снарядился с братьями в дорогу, чтобы дать отпор врагу. О том, какие испытания ждут героя, вы узнаете, прочитав сказку. Увлекательную историю мастерски обработал фольклорист и детский писатель Михаил Булатов; иллюстрации выполнил художник-славянист Александр Синякин, передавший в монументальных образах эпический дух сказочного мира. Книга будет интересна и ребёнку, и взрослому и, несомненно, станет украшением любой семейной библиотеки.
</t>
  </si>
  <si>
    <t>978-5-907754-80-5</t>
  </si>
  <si>
    <t>RU77TS250068-02</t>
  </si>
  <si>
    <t>Медное, серебряное и золотое царства</t>
  </si>
  <si>
    <t>И. В. Карнаухова</t>
  </si>
  <si>
    <t xml:space="preserve">Русская народная сказка в превосходном литературном пересказе собирателя и  исследователя фольклора, мастера художественного слова, писателя Ирины Валериановны Карнауховой.
Жил да был царь с царицей Настасьей, и было у них три сына. Вышла однажды царица погулять по саду, как вдруг налетел Вихрь и унёс её за тридевять земель. Отправились на поиски старшие сыновья — да след их простыл. Тогда снарядился в дорогу младший брат, Иван-царевич. В пути его ждут испытания, чудеса, коварное предательство — и настоящая любовь… Сказку проиллюстрировал художник-славянист Александр Синякин, исследующий в своих работах мифологический пласт русской культуры. Книга увлечёт как маленького, так и взрослого читателя и станет настоящим украшением семейной библиотеки.
</t>
  </si>
  <si>
    <t>978-5-907754-72-0</t>
  </si>
  <si>
    <t>RU34АЮ250004-30</t>
  </si>
  <si>
    <t>100 русских сказок</t>
  </si>
  <si>
    <t>Покатигорошек</t>
  </si>
  <si>
    <t>Русская народная сказка в превосходном литературном пересказе собирателя и исследователя фольклора, мастера художественного слова, писателя Ирины Валериановны Карнауховой. В крестьянской семье большая беда: коварный Змей унёс любимую дочь и сестру.
Простому человеку не побороть ужасное чудовище, но добро всегда побеждает — и на помощь приходит необыкновенный герой. Иллюстрации к сказке создал художник-славянист Александр Синякин, вдохновлявшийся традиционной культурой Юга России. Книга увлечёт как маленького, так и взрослого читателя и станет настоящим украшением семейной библиотеки.</t>
  </si>
  <si>
    <t xml:space="preserve">60х100/16  </t>
  </si>
  <si>
    <t>978-5-907754-69-0</t>
  </si>
  <si>
    <t>RU77TS250064-40</t>
  </si>
  <si>
    <t xml:space="preserve">Морской царь и Елена Премудрая 
</t>
  </si>
  <si>
    <t xml:space="preserve">И. В. Карнаухова
</t>
  </si>
  <si>
    <t xml:space="preserve">Классическая русская народная сказка в замечательном пересказе собирателя и  исследователя фольклора, мастера художественного слова, писателя Ирины Валериановны Карнауховой. В некотором царстве, в некотором государстве жили царь и царица. Раз во время охоты захотел царь утолить жажду — да попал прямо в лапы водяного властелина. В обмен на свободу пообещал ему царь отдать то, чего дома не знает, — а не знал несчастный, что родился у него наследник...  Захватывающие приключения героев увлекают с первых строк, а напевный образный язык подарит истинное удовольствие слушателям и читателям этой известной русской сказки, которая учит стойкости, верности данному слову и добру.
Сказка проиллюстрирована талантливой современной художницей Оксаной Гамбургер, работающей в стиле неомодерн. Книга, без сомнения, станет украшением любой домашней библиотечки для детей.
</t>
  </si>
  <si>
    <t>978-5-907754-78-2</t>
  </si>
  <si>
    <t>RU34АЮ250001-30</t>
  </si>
  <si>
    <t>Летчий корабль</t>
  </si>
  <si>
    <t>Русская народная сказка в превосходном литературном пересказе собирателя и исследователя фольклора, мастера художественного слова, писателя Ирины Валериановны Карнауховой. Жили-были дед да баба, и было у них три сына: два умных и Ванюшка-дурачок. Вот дал царь приказ по всей стране — кто построит летучий корабль, тот женится на царевне. Отправились в путь два старших брата — да вернулись ни с чем. Захотелось попытать счастья и Ванюшке. На пути его ждут встречи с удивительными героями и множество испытаний. Сказка проиллюстрирована талантливой современной художницей Оксаной Гамбургер в стиле неомодерн. Занимательный сюжет, выразительный народный язык и великолепные иллюстрации заворожат и ребёнка, и взрослого. Книга, без сомнения, станет украшением любой домашней библиотечки для детей.</t>
  </si>
  <si>
    <t>978-5-907754-31-7</t>
  </si>
  <si>
    <t>RU34АЮ250002-30</t>
  </si>
  <si>
    <t>Царевна-лягушка</t>
  </si>
  <si>
    <t>Классическая русская народная сказка в замечательном пересказе собирателя и исследователя фольклора, мастера художественного слова, писателя Ирины Валериановны Карнауховой. Было у царя три сына, и настало время им жениться. Пустили братья по стреле: где какая упадет, там и жену искать. Старшим нашлись красные девицы по нраву, а младшему, Ивану, пришлось жениться на лягушке. Да лягушка не простая — какую задачу ни задаст невесткам царь-батюшка, лучше всех делает. Ведь не лягушка она, а заколдованная Василиса-царевна… Сказка проиллюстрирована талантливой современной художницей Оксаной Гамбургер, работающей в стиле неомодерн. Увлекательный сюжет, поэтичный живой язык и великолепные иллюстрации заворожат и ребёнка, и взрослого. Книга, без сомнения, станет украшением любой домашней библиотечки для детей.</t>
  </si>
  <si>
    <t>978-5-907754-71-3</t>
  </si>
  <si>
    <t>RU34АЮ250003-30</t>
  </si>
  <si>
    <t>Семь Симеонов — семь работничков</t>
  </si>
  <si>
    <t>Русская народная сказка в превосходном литературном пересказе собирателя и исследователя фольклора, мастера художественного слова, писателя Ирины Валериановны Карнауховой. Жили-были семь братьев, семь работничков. У каждого из них был особый дар, а уж как трудились они — любо-дорого посмотреть! За это их и взял царь на службу. Да только где большие труды с почестями, там и зависть не дремлет. Справятся ли семь Симеонов с испытаниями? Об этом вы узнаете, прочитав сказку. Сказка проиллюстрирована талантливой современной художницей Оксаной Гамбургер в стиле неомодерн. Увлекательный текст и великолепные иллюстрации заворожат и ребёнка, и взрослого. Книга, без сомнения, станет украшением любой домашней библиотечки для детей.</t>
  </si>
  <si>
    <t>978-5-907754-63-8</t>
  </si>
  <si>
    <t>RU77TS240013-20</t>
  </si>
  <si>
    <t>Снегурочка</t>
  </si>
  <si>
    <t>Е.А. Киричек</t>
  </si>
  <si>
    <t>Классическая русская народная сказка из сборника Александра Николаевича Афанасьева в пересказе писателя и педагога Елены Киричек. Слепили дед с бабкой из снега девочку Снегурочку. Полюбили они её, как родную дочь. Росла красавица-дочка не по дням, а по часам. Да только не рада она была приходу весны…
Сказка проиллюстрирована талантливой современной художницей Оксаной Гамбургер в стиле неомодерн. Грамотный напевный текст и великолепные иллюстрации заворожат и ребёнка, и взрослого. Книга, без сомнения, станет украшением любой домашней библиотечки для детей..</t>
  </si>
  <si>
    <t xml:space="preserve">60х100/16 </t>
  </si>
  <si>
    <t>978-5-907754-08-9</t>
  </si>
  <si>
    <t>0+</t>
  </si>
  <si>
    <t>RU77TS240014-20</t>
  </si>
  <si>
    <t>Иван-Царевич и серый волк</t>
  </si>
  <si>
    <t xml:space="preserve">И.В.Карнаухова </t>
  </si>
  <si>
    <t>Классическая русская народная сказка в замечательном пересказе собирателя и  исследователя фольклора, мастера художественного слова, писателя Ирины Валериановны Карнауховой.
Много испытаний выпало на долю Ивана-царевича, младшего сына царя Василия. Но благодаря своей смекалке и смелости, а главное — помощи верного серого волка герой преодолевает препятствия, исполняет волю отца и обретает прекрасную невесту.
Сказка проиллюстрирована талантливой современной художницей Оксаной Гамбургер, работающей в стиле неомодерн. Увлекательный, запоминающийся текст и великолепные иллюстрации заворожат и ребёнка, и взрослого. Книга, без сомнения, станет украшением любой домашней библиотечки для детей.</t>
  </si>
  <si>
    <t>978-5-907754-09-6</t>
  </si>
  <si>
    <t>RU77TS240001-02</t>
  </si>
  <si>
    <t xml:space="preserve">Гуси-лебеди </t>
  </si>
  <si>
    <t>Классическая русская народная сказка. Унесли гуси-лебеди братца далеко-далеко, за тёмный лес. Что делать? Отправилась сестрица на поиски мальчика.
Пересказ выполнен писателем и педагогом Еленой Киричек по тексту Александра Николаевича Афанасьева. Сказка проиллюстрирована талантливой современной художницей Оксаной Гамбургер, работающей в стиле неомодерн. Грамотный напевный текст и великолепные иллюстрации заворожат и ребёнка, и взрослого. 
Книга, без сомнения, станет украшением любой домашней библиотечки для детей.</t>
  </si>
  <si>
    <t>978-5-907754-00-3</t>
  </si>
  <si>
    <t>RU77TS240002-02</t>
  </si>
  <si>
    <t>Василиса Прекрасная</t>
  </si>
  <si>
    <t>Классическая русская народная сказка. Выгнала мачеха Василису в лес, велела от бабы-яги огня принести. Пошла девочка выполнять поручение. А помощницей у неё была куколка — материнское благословение. Пересказ выполнен писателем и педагогом Еленой Киричек по специальному заказу издательства по тексту Александра Николаевича Афанасьева. Сказка проиллюстрирована талантливой современной художницей Оксаной Гамбургер, работающей в стиле неомодерн. Грамотный напевный текст и великолепные иллюстрации заворожат и ребёнка, и взрослого. Книга, без сомнения, станет украшением любой домашней библиотечки для детей.</t>
  </si>
  <si>
    <t>978-5-907754-01-0</t>
  </si>
  <si>
    <t>RU77TS240003-02</t>
  </si>
  <si>
    <t>Сестрица Алёнушка и братец Иванушка</t>
  </si>
  <si>
    <t>А.Н. Толстой</t>
  </si>
  <si>
    <t>Классическая русская народная сказка в чудесном пересказе Алексея Николаевича Толстого. Идут по дороге сестрица Алёнушка и братец Иванушка. Жарко, колодца нет. А в свежем следе козьего копытца стоит вода. Просит Иван: «Позволь,сестрица, напиться! Стоит копытце, полно водицы». — «Не пей из копытца, — отвечает сестра, — козлёночком станешь»
Сказка проиллюстрирована талантливой современной художницей Оксаной Гамбургер, работающей в стиле неомодерн. Ритмичный, запоминающийся текст мастера русской прозы и великолепные иллюстрации заворожат и ребёнка, и взрослого. Книга, без сомнения, станет украшением любой домашней библиотечки для детей.</t>
  </si>
  <si>
    <t>978-5-907754-02-7</t>
  </si>
  <si>
    <t>RU77TS240004-02</t>
  </si>
  <si>
    <t>Царицыны гусельки.</t>
  </si>
  <si>
    <t>Классическая русская народная сказка. Отправился молодой царь в дальние страны и попал в неволю к иноземному королю. Прослышала об этом его жена
и задумала вызволить из беды мужа.
Пересказ выполнен писателем и педагогом Еленой Киричек по специальному заказу издательства по тексту Александра Николаевича Афанасьева. Сказка проиллюстрирована талантливой современной художницей Оксаной Гамбургер, работающей в стиле неомодерн. Грамотный напевный текст и великолепные иллюстрации заворожат и ребёнка, и взрослого. Книга, без сомнения, станет украшением любой домашней библиотечки для детей.</t>
  </si>
  <si>
    <t>978-5-907754-03-4</t>
  </si>
  <si>
    <t>RU34НП240028-01</t>
  </si>
  <si>
    <t>Марья Моревна</t>
  </si>
  <si>
    <t>Классическая русская народная сказка в замечательном пересказе собирателя и исследователя фольклора, мастера художественного слова, писателя Ирины Валериановны Карнауховой. Полюбили друг друга добрый молодец Фёдор Тугарин и Марья Моревна — прекрасная королевна. Свадьбу сыграли и стали жить дружно да ладно. Но стряслась однажды беда: похитил королевну Кощей Бессмертный. Отправился Фёдор на поиски любимой жены... Сказка проиллюстрирована талантливой современной художницей Оксаной Гамбургер, работающей в стиле неомодерн. Увлекательный сюжет, напевный мелодичный язык и великолепные иллюстрации заворожат и ребёнка, и взрослого. Книга, без сомнения, станет украшением любой домашней библиотечки для детей.</t>
  </si>
  <si>
    <t>978-5-907754-29-4</t>
  </si>
  <si>
    <t>RU34НП240029-01</t>
  </si>
  <si>
    <t>Два Ивана.</t>
  </si>
  <si>
    <t>Русская народная сказка в превосходном литературном пересказе собирателя и исследователя фольклора, мастера художественного слова, писателя Ирины Валериановны Карнауховой. Мудрая и назидательная история о двух братьях, бедняке и богаче, учит отличать истинные ценности от ложных и показывает, что зло, жадность и вероломство всегда бывают наказаны, а добро и справедливость непременно восторжествуют. Сказка проиллюстрирована талантливой современной художницей Оксаной Гамбургер, работающей в стиле неомодерн. Увлекательный текст и великолепные иллюстрации заворожат и ребёнка, и взрослого. Книга, без сомнения, станет украшением любой домашней библиотечки для детей.</t>
  </si>
  <si>
    <t>978-5-907754-28-7</t>
  </si>
  <si>
    <t>RU34НП240038-01</t>
  </si>
  <si>
    <t>Финист - ясен сокол</t>
  </si>
  <si>
    <t>Эту сказку рассказывают по-разному. Знаменитая фольклористка и писательница Ирина Валериановна Карнаухова ведёт главную героиню и вместе с ней читателя непростой, петляющей дорогой к счастливому свадебному пиру.
Начинается история с того, что жили у старика со старухой три дочери: все были красавицами, да не все – добрыми. Старшие две дочери злющие-завидущие. Не только на чужих хмуро глядят, а и родной младшей сестре позавидовали... Многое придется преодолеть юной девушке на пути к счастью.</t>
  </si>
  <si>
    <t>978-5-907754-47-8</t>
  </si>
  <si>
    <t>Родные сказки</t>
  </si>
  <si>
    <t>RU77TS250075-02</t>
  </si>
  <si>
    <r>
      <rPr>
        <b/>
        <sz val="10"/>
        <rFont val="Arial"/>
        <family val="2"/>
        <charset val="204"/>
      </rPr>
      <t xml:space="preserve">Ангахай-мергэне
</t>
    </r>
    <r>
      <rPr>
        <b/>
        <sz val="10"/>
        <color rgb="FFFF0000"/>
        <rFont val="Arial"/>
        <family val="2"/>
        <charset val="204"/>
      </rPr>
      <t>НОВИНКА
(лимитированный тираж)</t>
    </r>
  </si>
  <si>
    <t>Е. А. Киричек</t>
  </si>
  <si>
    <t xml:space="preserve">Бурятская народная сказка об Ангахай́ -мэргэ́не была записана бурятским фольклористом и этнографом Матвеем Николаевичем Халгановым.
Силач Ангахай-мэргэн не знает, куда деть свою великую силу, и отправляется в странствие. По дороге он обретёт названых братьев — богатырей Шонхоши́-бохо́ и Нархаши́-бохо́ — и сразится с могучим колдуном-мангатха́ем. Сказка не только поведает увлекательную историю, но и подаст пример дружеской верности и взаимовыручки.
Для детей сказку переложила писатель и педагог Елена Киричек, проиллюстрировала её художница Екатерина Асалханова — учёный, специалист в области бурятского изобразительного и декоративно-прикладного искусства.
Книга будет интересна каждому, кто интересуется фольклором народов России, и станет украшением семейной библиотеки.
</t>
  </si>
  <si>
    <t>ОБЛ.</t>
  </si>
  <si>
    <t>978-5-907754-82-9</t>
  </si>
  <si>
    <t>978590775482-9</t>
  </si>
  <si>
    <t>RU77TS250063-40</t>
  </si>
  <si>
    <t xml:space="preserve">Родные сказки </t>
  </si>
  <si>
    <t xml:space="preserve">Сказка о красавице Бадме 
</t>
  </si>
  <si>
    <t xml:space="preserve">Е. А. Киричек
</t>
  </si>
  <si>
    <t xml:space="preserve">Серия «Родные сказки» от издательства «Бумба» открывает мир волшебных историй, передаваемых из уст в уста народами нашей страны. Калмыцкая сказка об отважной и мудрой Бадме, её чудо-коне и одиннадцати красавцах-сыновьях учит стойкости перед лицом испытаний и вере в чудо, с которой преодолимо любое зло. Изложила сказку писатель и педагог Елена Киричек, бережно передав детали калмыцкого быта и национальной картины мира. Помогла ей в этом востоковед Эльза Батырева, а калмыцкая художница Герензел Богаева украсила историю завораживающими самобытными иллюстрациями. Книга понравится и ребёнку, и взрослому и, без сомнения, станет украшением любой домашней библиотечки для детей.
</t>
  </si>
  <si>
    <t xml:space="preserve">978-5-907754-77-5
</t>
  </si>
  <si>
    <t xml:space="preserve">9785907754775
</t>
  </si>
  <si>
    <t>RU77TS240016-20</t>
  </si>
  <si>
    <t>Сказка о двух братьях</t>
  </si>
  <si>
    <t>Калмыцкая народная сказка о юноше Джуруке, который отправился искать счастье, а обрёл младшего брата, заставляет задуматься о том, как важно сделать верный выбор и какие качества помогают победить зло.
Глубинная народная мудрость, захватывающий сюжет и уникальный национальный колорит переданы на страницах книги благодаря бережной обработке сказки писателем и педагогом Еленой Киричек и рисункам калмыцкого мастера художественной иллюстрации Олега Сергеевича Чудутова.
Книга не только станет увлекательным чтением для детей и взрослых, но и, без сомнения, послужит украшением любой домашней библиотечки для детей.</t>
  </si>
  <si>
    <t>978-5-907754-12-6</t>
  </si>
  <si>
    <t>RU34НП240031-01</t>
  </si>
  <si>
    <t>Сказка о мудром юноше</t>
  </si>
  <si>
    <t>В сказках поражает больше всего то, что в какой бы части света её не придумали, какими бы деталями не украсили, ядро сказки всегда остаётся нерушимым: доброта, доблесть и любовь даны людям как высшие ценности. И ещё одна простая жизненная истина: вода – это жизнь. Об этом расскажет калмыцкая народная сказка в блестящей обработке для детей Елены Киричек.
Трое сыновей было у старика. Двое совсем выросли, третий – ещё малыш. И вот принялись старшие насмехаться над младшим. Не утерпел он, испросил у отца разрешения отправиться в дальние земли. А в землях тех – великая засуха…</t>
  </si>
  <si>
    <t>978-5-907754-48-5</t>
  </si>
  <si>
    <t>RU77TS240015-20</t>
  </si>
  <si>
    <t>Сказка о хане Цецене и его мудрой невестке</t>
  </si>
  <si>
    <t>Калмыцкая народная сказка о хане, который искал умную жену для своего глупого сына. Яркие самобытные характеры, народная мудрость, национальный колорит переданы на страницах книги благодаря бережной обработке текста писателем и педагогом Еленой Киричек и прекрасным иллюстрациям известного калмыцкого художника Тимура Геннадьевича Цонхлаева.
Книга не только станет увлекательным чтением для детей и взрослых, но и, без сомнения, послужит украшением любой домашней библиотечки для детей.</t>
  </si>
  <si>
    <t>978-5-907754-13-3</t>
  </si>
  <si>
    <t>Сказки ближних земель</t>
  </si>
  <si>
    <t>RU77TS250073-02</t>
  </si>
  <si>
    <r>
      <rPr>
        <b/>
        <sz val="10"/>
        <rFont val="Arial"/>
        <family val="2"/>
        <charset val="204"/>
      </rPr>
      <t xml:space="preserve">Храбрый Назар
</t>
    </r>
    <r>
      <rPr>
        <b/>
        <sz val="10"/>
        <color rgb="FFFF0000"/>
        <rFont val="Arial"/>
        <family val="2"/>
        <charset val="204"/>
      </rPr>
      <t>НОВИНКА</t>
    </r>
  </si>
  <si>
    <t>Армянская народная сказка</t>
  </si>
  <si>
    <t xml:space="preserve">Сказку о Храбром Назаре пересказал Ованес Туманян, национальный поэт Армении, живший в 19-м веке. Работая над фольклорными произведениями, он собирал множество вариантов одного сюжета и объединял их — так ему удавалось передать всё богатство народного воображения. «Храброго Назара» Ованес называл своей лучшей сказкой.
В одном селе жил бедняк Назар со своей женой. Был он глупым, ленивым и трусливым. Но как-то раз после ссоры выгнала жена Назара из дома. Ни с того ни с сего возомнил себя Назар героем — сел на осла и отправился странствовать.
О том, до каких высот подняла его удача и людская молва, вы узнаете из этой замечательной сказки, пронизанной юмором и богатым национальным колоритом.
Историю Назара заново перевела армянский филолог Тамара Айрапетян, сохранив неповторимые интонации оригинала. Иллюстрации создала талантливый художник, специалист по костюму Дарья Чалтыкьян. В этой книге она детально воссоздала традиционную армянскую одежду: повседневную, свадебную, воинскую и царскую.
Книга о Храбром Назаре станет настоящим украшением вашей семейной библиотеки: читайте и рассматривайте её вместе с детьми!
</t>
  </si>
  <si>
    <t>978-5-907754-92-8</t>
  </si>
  <si>
    <t>9785907754928</t>
  </si>
  <si>
    <t>Сказки дальних земель</t>
  </si>
  <si>
    <t>RU77TS250065-02</t>
  </si>
  <si>
    <t xml:space="preserve">Король дроздов 
</t>
  </si>
  <si>
    <t>Е. Згурская</t>
  </si>
  <si>
    <t>Немецкая народная сказка из сборника братьев Якоба и Вильгельма Гриммов. Жил на свете король, и была у него дочь-красавица. Росла принцесса надменной и капризной. Созвал король женихов со всего света — всех отвергла она, осыпав колкостями и насмешками. А благородного правителя соседней страны прозвала Королём дроздов! Рассердился король-отец и пообещал отдать дочь замуж за первого нищего, что постучится во дворец... Всемирно известный сюжет расцвёл новыми красками на страницах книги благодаря яркому и образному переложению Екатерины Згурской и акварельным иллюстрациям Анастасии Авдеевой, мастерски погружающей читателя в атмосферу готических замков и средневековых городов. Книга идеально подойдёт для совместного чтения родителя и ребёнка и станет украшением любой семейной библиотеки.</t>
  </si>
  <si>
    <t>978-5-907754-84-3</t>
  </si>
  <si>
    <t>RU77TS250066-02</t>
  </si>
  <si>
    <t>Три волшебных орешка</t>
  </si>
  <si>
    <t xml:space="preserve">Сказка про Анушку и три волшебных орешка — словацкая версия всемирно известного сюжета о Золушке. Сказку записала и опубликовала Божена Немцова, собирательница фольклора и классик чешской литературы. В одном королевстве жили муж и жена. Было у них три дочери. Родных Барушку и Доротку мать любила и баловала, а приёмной дочке, Анушке, доставалась вся работа по дому и вечные попрёки. Отправился как-то раз отец на ярмарку, и попросила Анушка у него в подарок то, что по дороге попадётся. Привёз ей отец три лесных орешка. Да только не простые это были орешки, а волшебные: в каждом — по платью такой красоты, что сама бы королева позавидовала… Волшебную историю пересказала детский писатель и педагог Елена Киричек, а художница Наталья Климова создала к ней завораживающие иллюстрации, которые будет интересно разглядывать и ребёнку, и взрослому. Книга, несомненно, станет украшением любой семейной библиотеки.
</t>
  </si>
  <si>
    <t>978-5-907754-81-2</t>
  </si>
  <si>
    <t>RU77TS250061-40</t>
  </si>
  <si>
    <t>Двенадцать месяцев</t>
  </si>
  <si>
    <t>Ю. В. Семёнова</t>
  </si>
  <si>
    <t xml:space="preserve">Сказка о двенадцати месяцах известна русскому читателю по пьесе Самуила Маршака, но её оригинальная версия была записана и опубликована почти на сто лет раньше собирателем словацкого фольклора Паволом Добшинским. У одной женщины было две дочери: родная Холёна и падчерица Марушка. Не любили кроткую Марушку мачеха и сестра, завидовали её красоте. Всю работу в доме выполняла бедная девушка, а в ответ получала только брань и упрёки. Как-то зимой, в самую стужу, захотелось Холёне фиалок. Велела она Марушке идти за цветами в лес и без них не возвращаться. Заблудилась, замёрзла Марушка и вдруг увидела вдали огонёк. Подошла поближе — а это костёр, и сидят вокруг него двенадцать братьев-месяцев… Поучительный, увлекательный сюжет дополнен великолепными иллюстрациями художницы Натальи Климовой. Книга будет интересна и взрослому, и ребёнку и, безусловно, станет отличным пополнением любой домашней библиотечки для детей.
</t>
  </si>
  <si>
    <t>978-5-907754-33-1</t>
  </si>
  <si>
    <t>RU77TS250062-40</t>
  </si>
  <si>
    <t>Три золотых волоса деда Всеведа</t>
  </si>
  <si>
    <t xml:space="preserve">Чешская народная сказка про юношу Плава́чека и деда Всеведа была записана и опубликована Карелом Яромиром Эрбеном — выдающимся чешским поэтом и собирателем фольклора. Она по праву считается жемчужиной сказочного жанра. Три старушки-вещуньи предсказали сыну бедняка великое счастье: женится он на королевской дочери. Не по нраву пришлось это предсказанье королю — решил он избавиться от нежеланного зятя. Но судьбу не обманешь, и герой с честью выходит из испытаний. Захватывающий сюжет и яркие образы, лаконичный красивый язык и красочные иллюстрации талантливой современной художницы Натальи Климовой делают эту книгу настоящим украшением любой домашней библиотечки для детей.
</t>
  </si>
  <si>
    <t>978-5-907754-76-8</t>
  </si>
  <si>
    <t>RU77TS240017-20</t>
  </si>
  <si>
    <t>Лоэнгрин</t>
  </si>
  <si>
    <t>Красивая и печальная легенда о Рыцаре Лебедя, благородном Лоэнгрине, пересказывалась на протяжении веков и легла в основу многих знаменитых произведений искусства.
Славный рыцарь прибыл из неведомой страны, чтобы вступить в бой за честь и свободу невинной девушки, наследницы старинного и славного рода. Эльза и Лоэнгрин полюбили друг друга. Но недолгим было счастье влюблённых… Увлекательный пересказ легенды, выполненный писателем и педагогом Еленой Киричек, и волшебные иллюстрации Анны Касаткиной, воссоздающие нежную, словно подёрнутую дымкой веков атмосферу сказания, не оставят читателей равнодушными.
Книга, без сомнения, послужит украшением любой домашней библиотечки для детей.</t>
  </si>
  <si>
    <t>978-5-907754-15-7</t>
  </si>
  <si>
    <t>RU34НП240033-01</t>
  </si>
  <si>
    <t>Златовласка</t>
  </si>
  <si>
    <t>Есть сказки о Златовласке и в Англии – о том, как девушка попадает в гости к трём медведям; и в Чехии – о дочери короля, прекрасной принцессе с золотыми волосами, живущей в хрустальном дворце. Для русскоязычных читателей историю об Иржике и Златовласке изложила Елена Киричек.
Завистливому королю захотелось знать язык птиц и зверей, а любопытный слуга Иржик нежданно-негаданно научился тому же, да вот при правителе с плохим характером любая удача слуги оборачивается бедой – идти Иржику за поля-леса, за чужие города. Хотите ли знать, почему?</t>
  </si>
  <si>
    <t>978-5-907754-34-8</t>
  </si>
  <si>
    <t>RU34НП240032-01</t>
  </si>
  <si>
    <t>Спящая красавица</t>
  </si>
  <si>
    <t xml:space="preserve">О.А. Рябцева </t>
  </si>
  <si>
    <t>Сказка о спящей красавице была известна во многих европейских странах; первым её пересказал в книге «Сказка сказок» неаполитанец Джамбаттиста Базиле. Следующим был француз Шарль Перро, издавший в 1697 году «Спящую красавицу», а следом и братья Гримм включили немецкий вариант сказки в свой сборник. Их версию пересказывает в настоящем издании сказочница Ольга Рябцева.
У королевской четы долго не было детей, а когда наконец родилась очаровательная дочурка, все волшебницы и феи сказочного королевства были приглашены на крестины. Не позвали только старую волшебницу, которая не выходила из своей башни много-много лет…
Читайте милую, добрую историю в простом и понятном изложении для маленьких любителей сказок.
В сказке 24 страницы.</t>
  </si>
  <si>
    <t>978-5-907754-32-4</t>
  </si>
  <si>
    <t>Такие разные животные</t>
  </si>
  <si>
    <t>RU77TS250071-02</t>
  </si>
  <si>
    <r>
      <rPr>
        <b/>
        <sz val="10"/>
        <rFont val="Arial"/>
        <family val="2"/>
        <charset val="204"/>
      </rPr>
      <t>Миролюбивая капибара</t>
    </r>
    <r>
      <rPr>
        <b/>
        <sz val="10"/>
        <color rgb="FFFF0000"/>
        <rFont val="Arial"/>
        <family val="2"/>
        <charset val="204"/>
      </rPr>
      <t xml:space="preserve">
НОВИНКА</t>
    </r>
  </si>
  <si>
    <t>А. Кириллова</t>
  </si>
  <si>
    <t xml:space="preserve">Первая из книг серии, посвящённой удивительным и знакомым всем животным,
обитающим в дикой природе.
Кто такие капибары и где они обитают? Кто их предки и ближайшие родствен-
ники? Что капибары едят и какой у них характер? В книге юные любители живот-
ных найдут ответы на эти и многие другие вопросы. Автор увлекательно и нагляд-
но рассказывает об особенностях жизни капибар. Познавательная информация
дополнена настольной игрой и интересными заданиями, которые займут ребёнка
и в  развлекательной форме позволят ему усвоить информацию об окружающем
мире. Сочетание великолепных реалистичных иллюстраций с забавными картинка-
ми в стиле дудлов также направлены на соединение познавательного и игрового
элементов в одной книге.
</t>
  </si>
  <si>
    <t>978-5-907754-73-7</t>
  </si>
  <si>
    <t>9785907754737</t>
  </si>
  <si>
    <t>RU77TS250072-02</t>
  </si>
  <si>
    <r>
      <rPr>
        <b/>
        <sz val="10"/>
        <color theme="1"/>
        <rFont val="Arial"/>
        <family val="2"/>
        <charset val="204"/>
      </rPr>
      <t xml:space="preserve">Изысканный жираф
</t>
    </r>
    <r>
      <rPr>
        <b/>
        <sz val="10"/>
        <color rgb="FFFF0000"/>
        <rFont val="Arial"/>
        <family val="2"/>
        <charset val="204"/>
      </rPr>
      <t>НОВИНКА</t>
    </r>
  </si>
  <si>
    <t xml:space="preserve">Книга из серии, посвящённой удивительным и знакомым всем животным, оби-
тающим в дикой природе, знакомит читателей с длинношеим жирафом.
Кто такие жирафы, как они устроены, сколько подвидов жирафов насчитывается
и как их различить? Где они обитают, кто их предки и ближайшие родственники?
Что жирафы едят и какие взаимоотношения у них с… акацией? Как спят эти необык-
новенные копытные и каковы особенности их содержания в зоопарках? В книге
юные любители животных найдут ответы на эти и многие другие вопросы. Автор
увлекательно и наглядно рассказывает об особенностях физиологии и жизни жира-
фов. Познавательная научная информация дополнена настольной игрой и интерес-
нейшими заданиями, которые займут ребёнка и в развлекательной форме позволят
ему усвоить информацию об окружающем мире. Сочетание великолепных реали-
стичных иллюстраций с забавными картинками в стиле дудлов также направлено
на соединение познавательного и игрового элементов в одной книге.
</t>
  </si>
  <si>
    <t>978-5-907754-88-1</t>
  </si>
  <si>
    <t>9785907754881</t>
  </si>
  <si>
    <t>Художественная литература</t>
  </si>
  <si>
    <t>RU77TS250069-01</t>
  </si>
  <si>
    <t xml:space="preserve">Сто лет для Доро </t>
  </si>
  <si>
    <t>Н. Корсак</t>
  </si>
  <si>
    <t>Ленинградский школьник Сашка Перов находит на берегу Невы птенца чайки с одним крылом. Мальчик хочет помочь найдёнышу, но и ветеринар, и бабушка Сашки уверены, что птица безнадёжна. На помощь приходит Сашкин дедушка — изобретатель. Вскоре в стране начинается война, и Ленинград берут в блокаду. В это трагичное время дружба мальчика и птицы становится ещё крепче, а Доро суждено стать настоящим героем.
Сказочный сюжет сопровождается комментариями учёных — историка и орнитолога,
выстроенными в форме диалога ребёнка и взрослого. Это обогащает книгу, с одной стороны, реальными фактами о Великой Отечественной войне, а с другой — интересными зарисовками о повадках и жизни чаек.
Иллюстратором книги выступила талантливая современная художница Анастасия
Нагирная. Рисунки Анастасии эмоционально и образно передают атмосферу книги, делая её ещё более трогательной и близкой читателю.
«Сто лет для Доро» — это история дружбы длиною в вечность, история любви и веры,
а было всё это или нет… кто знает!</t>
  </si>
  <si>
    <t>978-5-907754-30-0</t>
  </si>
  <si>
    <t>6+</t>
  </si>
  <si>
    <t>RU77TS240018-20</t>
  </si>
  <si>
    <t>Пингвинёнок Томми едет домой</t>
  </si>
  <si>
    <t xml:space="preserve">В далёкой Африке, в магазине при зоопарке, живёт игрушечный пингвинёнок. Он мечтает попасть на родину, в Антарктиду. Однажды его замечает учёный-полярник, который направляется к Южному полюсу… Что ждёт малыша-игрушку? Сбудется ли его мечта? Эта трогательная история органично сочетает волшебный сюжет и достоверные факты об Антарктиде. Книга знакомит детей с удивительным ледовым континентом на Южном полюсе
Земли, его климатом и обитателями. Маленькие читатели узнают, чем занимаются учёные в суровых условиях вечного холода. Автор книги Елена Киричек — кандидат физико-математических наук, детский писатель. Повествование сопровождается уникальными фотографиями, сделанными во время экспедиций на Южный полюс, которые предоставил научный консультант книги Аркадий Захаров — кандидат физико-математических наук, учёный, фотограф, полярник, путешественник. Сказка проиллюстрирована замечательным художником Анной Касаткиной. Книга предназначена для детей в возрасте от 5 лет. </t>
  </si>
  <si>
    <t>978-5-907754-17-1</t>
  </si>
  <si>
    <t>RU77TS250059-20</t>
  </si>
  <si>
    <t xml:space="preserve">Пингвиненок Томми едет домой </t>
  </si>
  <si>
    <t xml:space="preserve">В далёкой Африке в магазине при зоопарке живёт игрушечный пингвинёнок. Он мечтает попасть на родину, в Антарктиду. Однажды его замечает учёный-полярник, который направляется к Южному полюсу… Что ждёт малыша-игрушку? Сбудется ли его мечта?
Эта трогательная история органично сочетает волшебный сюжет и достоверные факты об Антарктиде. Книга знакомит детей с удивительным ледовым континентом на Южном полюсе Земли, его климатом и обитателями. Маленькие читатели узнают, чем занимаются учёные в суровых условиях вечного холода.
Автор книги Елена Киричек — кандидат физико-математических наук, детский писатель. Повествование сопровождается уникальными фотографиями, сделанными во время экспедиций на Южный полюс, которые предоставил научный консультант книги Аркадий Захаров — кандидат физико-математических наук, учёный, фотограф, полярник, путешественник. Сказка проиллюстрирована замечательным художником Анной Касаткиной.
Книга предназначена для детей в возрасте от 5 лет.
</t>
  </si>
  <si>
    <t>978-5-907754-49-2</t>
  </si>
  <si>
    <t>RU77TS250058-20</t>
  </si>
  <si>
    <t>Тигрёнок, на которого не хватило краски</t>
  </si>
  <si>
    <t>Е. О. Згурская</t>
  </si>
  <si>
    <t>Трогательная и мудрая история про маленького тигра, который родился непохожим на своих братьев и сестёр. Тигрёнок отправляется в путь, встречает разных животных: рассудительную белку, мудрую черепаху, доброго аиста. В конце пути его ждёт самая главная встреча, которая поможет ему понять себя и найти своё место в этом сложном мире.
Книга Екатерины Згурской читается легко и увлекательно, а иллюстрации талантливой художницы Ангелины Афиногеновой погружают ребёнка в красочный мир этой волшебной истории.
Сказка дополнена информацией для взрослых — материалами о центре «Амурский тигр», основанном Русским географическим обществом, и приюте для диких животных «Дом тигра». Материалы снабжены фотографиями тигров и QR-кодами, ведущими на страничку этих организаций.</t>
  </si>
  <si>
    <t>978-5-907754-64-5</t>
  </si>
  <si>
    <t>RU77TS250070-10</t>
  </si>
  <si>
    <t>Удивительный зоопланктон</t>
  </si>
  <si>
    <t>А. Глазунова</t>
  </si>
  <si>
    <t xml:space="preserve">Книга гидробиолога Анастасии Глазуновой рассказывает об огромном, но почти невидимом царстве зоопланктона — малюток, обитающих в толще воды. Величественные медузы и молниеносные стрелки, мерцающие гребневики и точёные радиолярии, грозные морские ангелы и их жертвы — морские чёртики… И конечно же, известные всем амёба и инфузория-туфелька! На страницах книги вы найдёте рассказ об этих и многих других видах плактона, а также о тех, кто с ним связан: от огромных синих китов до… учёных-гидробиологов!
Украшают книгу волшебные акварели кисти Татьяны Пловецкой и фотографии зоопланктона, сделанные через микроскоп.
Книга познакомит ребёнка с окружающим миром, сформирует интерес к научным исследованиям и откроет окно в целый мир, который, хотя и не виден глазу, много значит для нашей планеты.
</t>
  </si>
  <si>
    <t>978-5-907754-83-6</t>
  </si>
  <si>
    <t>RU50CP250001-04</t>
  </si>
  <si>
    <t>Живопись во времени и пространстве культуры: Творчество народного художника
РСФСР Гаря Рокчинского (1923–1993)</t>
  </si>
  <si>
    <t>С. Г. Батырева</t>
  </si>
  <si>
    <t>Издание посвящено творчеству народного художника РСФСР Гаря Рокчинского (1923–1993). В быстротечном потоке Времени оно органично впитало уходящее, полнокровно выражая настоящее, одухотворенное традициями предков в Пространстве мировидения автора. В разнообразии жанров живописи и графики, самобытной малой пластики рассмотрены вехи становления и формирования Личности в процессе развития калмыцкого искусства второй половины XX в. В поисках, тематически обозначенных
циклами «Степь и люди», «„Джангариада“ — образная память предков», «Буддизм как философия Жизни», выражена глубина постижения этнической картины Мира. Живопись, сохраняющая генетический код культуры, проецирует диалог традиций в евразийском поле художественного наследия России. Автор книги — доктор искусствоведения, эксперт Российской академии наук, профессор Калмыцкого государственного университета им. Б. Б. Городовикова, заслуженный деятель искусств Республики Калмыкия, почетный член Российской академии художеств, дочь Г.О. Рокчинского. Исследование, сопровождаемое обширным иллюстративным рядом, адресовано искусствоведам и культурологам, историкам, социологам и педагогам, творческой интеллигенции и самому широкому кругу читателей, интересующихся изобразительным искусством Калмыкии.</t>
  </si>
  <si>
    <t>70х108/8</t>
  </si>
  <si>
    <t>978-5-907754-66-9</t>
  </si>
  <si>
    <t>RU77BV250001-28</t>
  </si>
  <si>
    <t>Мгновение жизни</t>
  </si>
  <si>
    <t>А. А. Соловьев</t>
  </si>
  <si>
    <t>Автор настоящего сборника ― Александр Анатольевич Соловьев ― по образованию астроном. Его профессиональный путь начался в далеком 1964 году с поступления в Уральский государственный университет. С 1969 по 1972 годы учился в аспирантуре Пулковской астрономической обсерватории. По ее окончании переехал с семьей в Калмыкию, в Элисту, где стал преподавать в Калмыцком государственном университете теоретическую физику. Калмыцкий период продлился более тридцати лет (1972-2003). За эти годы он получил степень доктора физико-математических наук (1992), звание профессора (1992), стал главным научным сотрудником Пулковской обсерватории РАН, зав. лаб. физики Солнца ГАО РАН.</t>
  </si>
  <si>
    <t xml:space="preserve">60х90/32 </t>
  </si>
  <si>
    <t>978-5-907754-87-4</t>
  </si>
  <si>
    <t>Говорю, значит, мыслю</t>
  </si>
  <si>
    <t>RU77TS250076-02</t>
  </si>
  <si>
    <r>
      <rPr>
        <b/>
        <sz val="10"/>
        <rFont val="Arial"/>
        <family val="2"/>
        <charset val="204"/>
      </rPr>
      <t>Киска идёт гулять. Одеваемся правильно</t>
    </r>
    <r>
      <rPr>
        <b/>
        <sz val="10"/>
        <rFont val="Bookman Old Style"/>
        <family val="1"/>
        <charset val="204"/>
      </rPr>
      <t xml:space="preserve">
</t>
    </r>
    <r>
      <rPr>
        <b/>
        <sz val="10"/>
        <color rgb="FFFF0000"/>
        <rFont val="Arial"/>
        <family val="2"/>
        <charset val="204"/>
      </rPr>
      <t>НОВИНКИ</t>
    </r>
  </si>
  <si>
    <t>Серия книг «Говорю — значит мыслю» создана в помощь родителям, которые стремятся развить кругозор ребёнка, расширить его словарный запас, сформировать у него навыки общения и наблюдения, а также умение выражать свои чувства и мысли. В книжках содержатся вопросы-подсказки для родителей, как и о чём можно поговорить с ребёнком, обсуждая героя и ситуации, в которые тот попадает.
История про маленькую Киску, которая попыталась одеться без помощи взрослых, чтобы пойти погулять, — прекрасный наглядный материал для родителей, чтобы поговорить с малышами о том, как правильно одеться на прогулку. Эта великолепно иллюстрированная книга подскажет ребёнку, как выбрать одежду по погоде, в каком порядке её надевать и почему, а также сформирует у него навыки самостоятельности.
Книга предназначена для многократных прочтений, во время которых малыш будет открывать для себя что-то новое, полезное и интересное.</t>
  </si>
  <si>
    <t>978-5-907754-90-4</t>
  </si>
  <si>
    <t>9785907754904</t>
  </si>
  <si>
    <t>2+</t>
  </si>
  <si>
    <t>RU34АЮ250005-30</t>
  </si>
  <si>
    <t>Спокойной ночи, Мышонок! Ложимся спать, читаем сказку на ночь</t>
  </si>
  <si>
    <t>Серия книг «Говорю — значит мыслю» создана в помощь родителям, которые стремятся развить кругозор ребёнка, расширить его словарный запас, сформировать у него навыки общения и наблюдения, а также умение выражать свои чувства и мысли. В книжках содержатся вопросы-подсказки для родителей, как и о чём можно поговорить с ребёнком, обсуждая героя и ситуации, в которые тот попадает. Трогательная история про Мышонка, который придумывает себе сон, — сказка, которую малыши с удовольствием послушают на ночь. А днём, рассматривая с детьми эту чудесно иллюстрированную книгу, родители могут поговорить с ними о времени суток, о том, что бывает днём и что — ночью, для чего в доме служат разные комнаты и как они устроены, и о многом другом.
Книга предназначена для многократных прочтений, во время которых малыш будет открывать для себя что-то новое, полезное и интересное.</t>
  </si>
  <si>
    <t>978-5-907754-50-8</t>
  </si>
  <si>
    <t>RU77TS240019-20</t>
  </si>
  <si>
    <t>Зайка наводит порядок. Играем, убираем за собой</t>
  </si>
  <si>
    <t>Серия книг «Говорю — значит мыслю» создана в помощь родителям, которые стремятся развивать кругозор ребёнка, расширять его словарный запас, формировать у него навыки общения и наблюдения, а также умение выражать свои чувства и мысли. В книжках содержатся вопросы-подсказки для родителей, как и о чём говорить с ребёнком, обсуждая героя и ситуации, в которые тот попадает.
На примере истории про Зайку, рассказанной на страницах этой прекрасно иллюстрированной книги, можно порассуждать о том, что значит быть героем, почему важно помогать своим близким и поддерживать порядок.
Книга предназначена для многократных прочтений, во время которых малыш будет открывать для себя что-то новое, полезное и интересное.</t>
  </si>
  <si>
    <t>978-5-907754-16-4</t>
  </si>
  <si>
    <t>3+</t>
  </si>
  <si>
    <t>Раскраски.</t>
  </si>
  <si>
    <t>RU34АЮ250006-03</t>
  </si>
  <si>
    <t>Этнические раскраски</t>
  </si>
  <si>
    <t>Дивная Калмыкия</t>
  </si>
  <si>
    <t>Ц. Б. Селеева</t>
  </si>
  <si>
    <t xml:space="preserve">Серия этнических раскрасок с текстами на двух языках дает возможность детям и взрослым познакомиться с культурой одного из народов России и создать собственные иллюстрации на основе чёрно-белых рисунков, выполненных национальным художником.
Раскраска «Дивная Калмыкия» в краткой и доступной форме знакомит читателей с самыми важными и интересными фактами об этой удивительной республике. Текст на русском и калмыцком языках подготовлен кандидатом филологических наук, специалистом по культуре и фольклору Калмыкии Цаган Селеевой. Рисунки, выполненные калмыцким художником, мастером живописи и графики Олегом Чудутовым, технологически подготовлены к раскрашиванию карандашами, фломастерами или красками.
</t>
  </si>
  <si>
    <t>978-5-907754-43-0</t>
  </si>
  <si>
    <t>9785907754430</t>
  </si>
  <si>
    <t>RU34НП240020-01</t>
  </si>
  <si>
    <t>100 русских сказок. Раскраски.</t>
  </si>
  <si>
    <t>Снегурочка. Раскраска</t>
  </si>
  <si>
    <t>Классическая русская народная сказка в кратком пересказе с чёрно-белыми иллюстрациями, технологически подготовленными к раскрашиванию карандашами, фломастерами или красками. Слепили дед с бабкой из снега девочку Снегурочку. Полюбили они её, как родную дочь. Росла красавица-дочка не по дням, а по часам. Да только не рада она была приходу весны… Сказки существуют для того, чтобы их рассказывать! Книга даёт прекрасную возможность детям и взрослым заново пересказать любимую сказку и по-своему её раскрасить.</t>
  </si>
  <si>
    <t>978-5-907754-10-2</t>
  </si>
  <si>
    <t>RU34НП240021-01</t>
  </si>
  <si>
    <t>Иван-Царевич и серый волк. Раскраска</t>
  </si>
  <si>
    <t xml:space="preserve"> И.В. Карнаухова</t>
  </si>
  <si>
    <t>Классическая русская народная сказка в кратком пересказе Елены Киричек (по И. В. Карнауховой) с чёрно-белыми иллюстрациями, технологически  подготовленными к раскрашиванию карандашами, фломастерами или красками. Отправил как-то царь своего младшего сына Ивана-царевича добыть Жар-птицу. Встретился герою на пути серый волк. Съел серый волк коня Ивана-царевича, а за это обещал помочь выполнить царское повеление…
Сказки существуют для того, чтобы их рассказывать! Книга даёт прекрасную возможность детям и взрослым заново пересказать любимую сказку и по-своему её  раскрасить.</t>
  </si>
  <si>
    <t>978-5-907754-11-9</t>
  </si>
  <si>
    <t>RU34НП240005-01</t>
  </si>
  <si>
    <t>Гуси-лебеди. Раскраска</t>
  </si>
  <si>
    <t>Классическая русская народная сказка в кратком пересказе. Унесли гуси-лебеди братца далеко-далеко, за тёмный лес. Что делать? Отправилась сестра на поиски братика. 
В книге представлено семь чёрно-белых рисунков для раскрашивания. Сказки существуют для того, чтобы их рассказывать! Книга даёт прекрасную возможность детям и взрослым заново пересказать любимую сказку и по-своему её раскрасить.</t>
  </si>
  <si>
    <t>978-5-907754-04-1</t>
  </si>
  <si>
    <t>RU34НП240006-01</t>
  </si>
  <si>
    <t>Василиса Прекрасная. Раскраска</t>
  </si>
  <si>
    <t>Классическая русская народная сказка в кратком пересказе с чёрно-белыми иллюстрациями, технологически подготовленными к раскрашиванию карандашами или красками.
…Выгнала мачеха Василису в лес, велела от бабы-яги огня принести. Пошла девочка выполнять поручение. А помощницей у неё была куколка — материнское благословение…
Сказки существуют для того, чтобы их рассказывать! Книга даёт прекрасную возможность детям и взрослым заново пересказать любимую сказку и по-своему её раскрасить.</t>
  </si>
  <si>
    <t>978-5-907754-05-8</t>
  </si>
  <si>
    <t>RU34НП240007-01</t>
  </si>
  <si>
    <t>Сестрица Алёнушка и братец Иванушка. Раскраска</t>
  </si>
  <si>
    <t>Классическая русская народная сказка в обработке А. Н. Толстого (с сокращениями) с чёрно-белыми иллюстрациями, технологически подготовленными к раскрашиванию карандашами или красками.
…Идут по дороге сестрица Алёнушка и братец Иванушка. Жарко, колодца нет.
А  в свежем следе козьего копытца стоит вода. Просит Иван: «Позволь, сестрица, напиться! Стоит копытце, полно водицы». — «Не пей из копытца, — отвечает сестра, — козлёночком станешь».
Сказки существуют для того, чтобы их рассказывать! Книга даёт прекрасную возможность детям и взрослым заново пересказать любимую сказку и по-своему её раскрасить.</t>
  </si>
  <si>
    <t>978-5-907754-06-5</t>
  </si>
  <si>
    <t>RU34НП240008-01</t>
  </si>
  <si>
    <t>Царицыны гусельки. Раскраска.</t>
  </si>
  <si>
    <t>Классическая русская народная сказка в кратком пересказе с чёрно-белыми иллюстрациями, технологически подготовленными к раскрашиванию карандашами или красками.
...Отправился молодой царь в дальние страны и попал в неволю к иноземному королю. Прослышала об этом его жена и задумала вызволить из беды мужа...
Сказки существуют для того, чтобы их рассказывать! Книга даёт прекрасную возможность детям и взрослым заново пересказать любимую сказку и по-своему её раскрасить.</t>
  </si>
  <si>
    <t>978-5-907754-07-2</t>
  </si>
  <si>
    <t>Авторская раскраска антистресс</t>
  </si>
  <si>
    <t>RU77TS240055-10</t>
  </si>
  <si>
    <t>Драконы Востока. Арт-раскраска</t>
  </si>
  <si>
    <t xml:space="preserve"> Н.Ю.Смирнова</t>
  </si>
  <si>
    <t>Авторская раскраска антистресс художника-востоковеда Натальи Смирновой приглашает в творческое путешествие в страну драконов Востока. На страницах книги вы найдете 32 графических рисунка, выполненных тушью, а также рассказ о символике образа дракона в культуре стран Востока и  традициях его изображения.
Рисунки можно раскрашивать любыми красками, карандашами или фломастерами, превращая этот увлекательный процесс в настоящую арт-терапию. Кроме того, раскраска позволяет развивать навыки рисования и создавать собственные композиции, обводя намеченные контуры рисунков.</t>
  </si>
  <si>
    <t>84х108/12</t>
  </si>
  <si>
    <t>978-5-907754-67-6</t>
  </si>
  <si>
    <t>Комплект: 100 русских сказок с раскраской</t>
  </si>
  <si>
    <t>RU99КМ240022-01</t>
  </si>
  <si>
    <t xml:space="preserve">Комплект: 100 русских сказок с раскраской </t>
  </si>
  <si>
    <t>Комплект: Гуси-лебеди.Сказка + Раскраска</t>
  </si>
  <si>
    <t xml:space="preserve">Унесли гуси-лебеди братца далеко-далеко, за тёмный лес. Что делать? Отправилась сестрица на поиски мальчика… Классическая русская народная сказка в пересказе писателя и педагога Елены Киричек, с иллюстрациями талантливой современной художницы Оксаны Гамбургер, работающей в стиле неомодерн. Грамотный напевный текст и великолепные иллюстрации заворожат и ребёнка, и взрослого. Книга, без сомнения, станет украшением любой домашней библиотечки для детей.
В раскраске сказка дана в кратком пересказе. Чёрно-белые картинки, выполненные на основе иллюстраций из основной книги, технологически подготовлены к раскрашиванию карандашами, фломастерами или красками. Книга вдохновляет попробовать себя в роли художника и даёт детям и взрослым прекрасную возможность заново пересказать любимую сказку и по-своему её раскрасить.
</t>
  </si>
  <si>
    <t>978-5-907754-44-7</t>
  </si>
  <si>
    <t>RU99КМ240023-01</t>
  </si>
  <si>
    <t>Комплект:  Василиса Прекрасная. Сказка + Раскраска</t>
  </si>
  <si>
    <t xml:space="preserve">Выгнала мачеха Василису в лес, велела от бабы-яги огня принести. Пошла девочка выполнять поручение. А помощницей у неё была куколка – материнское благословение… Классическая русская народная сказка в пересказе писателя и педагога Елены Киричек, с иллюстрациями талантливой современной художницы Оксаны Гамбургер, работающей в стиле неомодерн. Грамотный напевный текст и великолепные иллюстрации заворожат и ребёнка, и взрослого. Книга, без сомнения, станет украшением любой домашней библиотечки для детей.
В раскраске сказка дана в кратком пересказе. Чёрно-белые картинки, выполненные на основе иллюстраций из основной книги, технологически подготовлены к раскрашиванию карандашами, фломастерами или красками. Книга вдохновляет попробовать себя в роли художника и даёт детям и взрослым прекрасную возможность заново пересказать любимую сказку и по-своему её раскрасить.
</t>
  </si>
  <si>
    <t>978-5-907754-57-7</t>
  </si>
  <si>
    <t>RU99КМ240024-01</t>
  </si>
  <si>
    <t>Комплект: Сестрица Алёнушка и братец Иванушка. Сказка + Раскраска</t>
  </si>
  <si>
    <t xml:space="preserve">Идут по дороге сестрица Алёнушка и братец Иванушка. Жарко, колодца нет. А в свежем следе козьего копытца стоит вода. Просит Иван: «Позволь, сестрица, напиться! Стоит копытце, полно водицы». «Не пей из копытца, - отвечает сестра, - козлёночком станешь»… Классическая русская народная сказка в чудесном пересказе Алексея Николаевича Толстого, с иллюстрациями талантливой современной художницы Оксаны Гамбургер, работающей в стиле неомодерн. Грамотный напевный текст и великолепные иллюстрации заворожат и ребёнка, и взрослого. Книга, без сомнения, станет украшением любой домашней библиотечки для детей.
В раскраске сказка дана в кратком пересказе. Чёрно-белые картинки, выполненные на основе иллюстраций из основной книги, технологически подготовлены к раскрашиванию карандашами, фломастерами или красками. Книга вдохновляет попробовать себя в роли художника и даёт детям и взрослым прекрасную возможность заново пересказать любимую сказку и по-своему её раскрасить.
</t>
  </si>
  <si>
    <t>978-5-907754-58-4</t>
  </si>
  <si>
    <t>RU99КМ240025-01</t>
  </si>
  <si>
    <t>Комплект: Царицыны гусельки. Сказка + Раскраска</t>
  </si>
  <si>
    <t xml:space="preserve">Отправился молодой царь в дальние страны и попал в неволю к иноземному королю. Прослышала об этом его жена и задумала вызволить из беды мужа... Классическая русская народная сказка в пересказе писателя и педагога Елены Киричек, с иллюстрациями талантливой современной художницы Оксаны Гамбургер, работающей в стиле неомодерн. Грамотный напевный текст и великолепные иллюстрации заворожат и ребёнка, и взрослого. Книга, без сомнения, станет украшением любой домашней библиотечки для детей.
В раскраске сказка дана в кратком пересказе. Чёрно-белые картинки, выполненные на основе иллюстраций из основной книги, технологически подготовлены к раскрашиванию карандашами, фломастерами или красками. Книга вдохновляет попробовать себя в роли художника и даёт детям и взрослым прекрасную возможность заново пересказать любимую сказку и по-своему её раскрасить.
</t>
  </si>
  <si>
    <t>978-5-907754-51-5</t>
  </si>
  <si>
    <t>RU99КМ240026-01</t>
  </si>
  <si>
    <t>Комплект: Снегурочка. Сказка + Раскраска</t>
  </si>
  <si>
    <t xml:space="preserve">Слепили дед с бабкой из снега девочку Снегурочку. Полюбили они её, как родную дочь. Росла красавица-дочка не по дням, а по часам. Да только не рада она была приходу весны…
</t>
  </si>
  <si>
    <t>978-5-907754-46-1</t>
  </si>
  <si>
    <t>RU99КМ240027-01</t>
  </si>
  <si>
    <t>Комплект: Иван-Царевич и серый волк. Сказка + Раскраска</t>
  </si>
  <si>
    <t xml:space="preserve">Много испытаний выпало на долю Ивана-царевича, младшего сына царя Василия. Но благодаря своей смекалке и смелости, а главное — помощи верного серого волка герой преодолевает препятствия, исполняет волю отца и обретает прекрасную невесту.
</t>
  </si>
  <si>
    <t>978-5-907754-45-4</t>
  </si>
  <si>
    <t>Комплекты с игрушкой "Пингвиненок Томми"</t>
  </si>
  <si>
    <t>RU78ДВ240044-01</t>
  </si>
  <si>
    <t xml:space="preserve">Комплекты с игрушкой "Пингвиненок Томми"
</t>
  </si>
  <si>
    <t>Игрушка мягконабивная Пингвиненок, 19 см</t>
  </si>
  <si>
    <t xml:space="preserve"> -</t>
  </si>
  <si>
    <t>Мягкая игрушка «Томми», которая станет идеальным дополнением к книге и позволит ребенку не только узнать много нового, но и оживить историю с помощью игры. Игрушка выполнена из безопасного материала — бархатистого и приятного на ощупь искусственного меха, почти как у настоящего пингвинёнка. Предназначена для детей от 3 лет.</t>
  </si>
  <si>
    <t xml:space="preserve"> </t>
  </si>
  <si>
    <t>RU99КТ250001-01</t>
  </si>
  <si>
    <t>Комплект "Мягкая игрушка + брошюра"</t>
  </si>
  <si>
    <t>Е. Киричек</t>
  </si>
  <si>
    <t xml:space="preserve">Книга + игрушка мягконабивная 19 см В далёкой Африке, в магазине при зоопарке, живёт игрушечный пингвинёнок. Он мечтает попасть на родину, в Антарктиду. Однажды его замечает учёный-полярник, который направляется к Южному полюсу… Что ждёт малыша-игрушку? Сбудется ли его мечта? Эта трогательная история органично сочетает волшебный сюжет и достоверные факты об Антарктиде. Книга знакомит детей с удивительным ледовым континентом на Южном полюсе Земли, его климатом и обитателями. Маленькие читатели узнают, чем занимаются учёные в суровых условиях вечного холода. Автор книги Елена Киричек — кандидат физико-математических наук, детский писатель. Повествование сопровождается уникальными фотографиями, сделанными во время экспедиций на Южный полюс, которые предоставил научный консультант книги Аркадий Захаров — кандидат физико-математических наук, учёный, фотограф, полярник, путешественник. Сказка проиллюстрирована замечательным художником Анной Касаткиной. Книга предназначена для детей в возрасте от 5 лет. К сказке прилагается ее главный герой — мягкая игрушка «Томми», которая станет идеальным дополнением к книге и позволит ребенку не только узнать много нового, но и оживить историю с помощью игры. Игрушка выполнена из безопасного материала — бархатистого и приятного на ощупь искусственного меха, почти как у настоящего пингвинёнка. Предназначена для детей от 3 лет. </t>
  </si>
  <si>
    <t>RU99КТ250002-01</t>
  </si>
  <si>
    <t>Комплект "Мягкая игрушка + книга"</t>
  </si>
  <si>
    <t>Календарь 2025 год.</t>
  </si>
  <si>
    <t>RU34НП240056-20</t>
  </si>
  <si>
    <t xml:space="preserve">Календарь 2025 год. </t>
  </si>
  <si>
    <t>Русские сказки. Календарь настенный  2025 год.</t>
  </si>
  <si>
    <t>Оксана Гамбургер</t>
  </si>
  <si>
    <t>В календарь вошли избранные иллюстрации к русским народным сказкам из серии «100 русских сказок», выпущенным издательством «Бумба»: «Два Ивана», «Снегурочка», «Царицыны гусельки», «Гуси-лебеди», «Сестрица Алёнушка и братец Иванушка», «Василиса Прекрасная», «Иван-Царевич и серый волк».
Художник Оксана Гамбургер.</t>
  </si>
  <si>
    <t xml:space="preserve">295х295 </t>
  </si>
  <si>
    <t>978-5-907754-65-2</t>
  </si>
  <si>
    <t>Набор открыток</t>
  </si>
  <si>
    <t>RU34НП240045-16</t>
  </si>
  <si>
    <t xml:space="preserve">Набор открыток </t>
  </si>
  <si>
    <t>Набор открыток "Русские сказки" №1</t>
  </si>
  <si>
    <t>В набор открыток «Русские сказки» № 1 вошли избранные иллюстрации к русским народным 
сказкам из серии «100 русских сказок», выпущенным издательством «Бумба»: «Василиса 
Прекрасная», «Иван-царевич и серый волк», «Гуси-лебеди».
Иллюстрации выполнены талантливой современной художницей Оксаной Гамбургер, работающей 
в стиле неомодерн.</t>
  </si>
  <si>
    <t>11*15</t>
  </si>
  <si>
    <t>978-5-907754-59-1</t>
  </si>
  <si>
    <t>RU34НП240046-16</t>
  </si>
  <si>
    <t>Набор открыток "Русские сказки" №2</t>
  </si>
  <si>
    <t>В набор открыток «Русские сказки» № 2 вошли избранные иллюстрации к русским народным 
сказкам из серии «100 русских сказок», выпущенным издательством «Бумба»: «Сестрица 
Аленушка и братец Иванушка», «Царицыны гусельки», «Два Ивана».
Иллюстрации выполнены талантливой современной художницей Оксаной Гамбургер, работающей 
в стиле неомодерн.</t>
  </si>
  <si>
    <t>978-5-907754-60-7</t>
  </si>
  <si>
    <t>RU34НП240047-16</t>
  </si>
  <si>
    <t>Набор открыток "Русские сказки" №3</t>
  </si>
  <si>
    <t>В набор открыток «Русские сказки» № 3 вошли избранные иллюстрации к русским народным 
сказкам из серии «100 русских сказок», выпущенным издательством «Бумба»: «Снегурочка», 
«Финист – ясен сокол», «Марья Моревна».
Иллюстрации выполнены талантливой современной художницей Оксаной Гамбургер, работающей 
в стиле неомодерн.</t>
  </si>
  <si>
    <t>978-5-907754-61-4</t>
  </si>
  <si>
    <t>RU34НП240048-16</t>
  </si>
  <si>
    <t>Набор открыток "Калмыцкие сказки"</t>
  </si>
  <si>
    <t xml:space="preserve"> Тимур Цонхлаев, Олег Чудутов</t>
  </si>
  <si>
    <t>В набор открыток «Калмыцкие сказки» вошли избранные иллюстрации к калмыцким народным 
сказкам из серии «Родные сказки», выпущенным издательством «Бумба»: «Сказка о хане Цецене и 
его мудрой невестке», «Сказка о двух братьях», «Сказка о мудром юноше».
Иллюстрации выполнены известными калмыцкими художниками Олегом Чудутовым и Тимуром 
Цонхлаевым.</t>
  </si>
  <si>
    <t>978-5-907754-62-1</t>
  </si>
  <si>
    <t>RU34НП240049-16</t>
  </si>
  <si>
    <t>Набор открыток «Изображения будд и бодхисаттв с мантрами для алтаря»</t>
  </si>
  <si>
    <t>В набор открыток «Изображения будд и бодхисаттв с мантрами для алтаря» вошли 
изображения, созданные художником буддийской живописи Николаем Дудко. Все изображения 
сопровождаются подробным комментарием, раскрывающем содержание и смысл каждого образа. 
Составитель текстов – Г. И. Лиджиев.</t>
  </si>
  <si>
    <t>978-5-907754-99-7</t>
  </si>
  <si>
    <t xml:space="preserve">ИТОГО: </t>
  </si>
  <si>
    <t>Скидка от базовой цены</t>
  </si>
  <si>
    <t xml:space="preserve">Условия </t>
  </si>
  <si>
    <t>Цена прайса</t>
  </si>
  <si>
    <t xml:space="preserve">до 10 000 ₽ </t>
  </si>
  <si>
    <t xml:space="preserve">от 11 000₽ </t>
  </si>
  <si>
    <t xml:space="preserve">от 21 000₽ </t>
  </si>
  <si>
    <t xml:space="preserve">от 31 000₽ </t>
  </si>
  <si>
    <t xml:space="preserve">от 41 000₽ </t>
  </si>
  <si>
    <t xml:space="preserve">от 61 000₽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</si>
</sst>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8" formatCode="0&quot; +&quot;"/>
    <numFmt numFmtId="169" formatCode="0_ "/>
    <numFmt numFmtId="170" formatCode="0\%"/>
    <numFmt numFmtId="171" formatCode="0&quot;БЦ&quot;"/>
    <numFmt numFmtId="172" formatCode="0.000"/>
  </numFmts>
  <fonts count="43">
    <font>
      <sz val="8"/>
      <color theme="1"/>
      <name val="Arial"/>
      <charset val="134"/>
    </font>
    <font>
      <b/>
      <sz val="14"/>
      <color indexed="8"/>
      <name val="Times New Roman"/>
      <family val="1"/>
      <charset val="204"/>
    </font>
    <font>
      <sz val="15"/>
      <color indexed="8"/>
      <name val="Times New Roman"/>
      <family val="1"/>
      <charset val="204"/>
    </font>
    <font>
      <sz val="15"/>
      <color rgb="FF000000"/>
      <name val="Times New Roman"/>
      <family val="1"/>
      <charset val="204"/>
    </font>
    <font>
      <sz val="8"/>
      <color theme="1"/>
      <name val="Arial"/>
      <family val="2"/>
      <charset val="204"/>
    </font>
    <font>
      <sz val="8"/>
      <name val="Arial"/>
      <family val="2"/>
      <charset val="204"/>
    </font>
    <font>
      <sz val="11"/>
      <name val="Arial"/>
      <family val="2"/>
      <charset val="204"/>
    </font>
    <font>
      <sz val="12"/>
      <color theme="1"/>
      <name val="Arial"/>
      <family val="2"/>
      <charset val="204"/>
    </font>
    <font>
      <b/>
      <sz val="10"/>
      <name val="Arial"/>
      <family val="2"/>
      <charset val="204"/>
    </font>
    <font>
      <sz val="12"/>
      <name val="Times New Roman"/>
      <family val="1"/>
      <charset val="204"/>
    </font>
    <font>
      <b/>
      <sz val="16"/>
      <name val="Times New Roman"/>
      <family val="1"/>
      <charset val="204"/>
    </font>
    <font>
      <b/>
      <sz val="12"/>
      <name val="Times New Roman"/>
      <family val="1"/>
      <charset val="204"/>
    </font>
    <font>
      <b/>
      <sz val="11"/>
      <name val="Times New Roman"/>
      <family val="1"/>
      <charset val="204"/>
    </font>
    <font>
      <b/>
      <sz val="12"/>
      <name val="Arial"/>
      <family val="2"/>
      <charset val="204"/>
    </font>
    <font>
      <b/>
      <sz val="10"/>
      <name val="Times New Roman"/>
      <family val="1"/>
      <charset val="204"/>
    </font>
    <font>
      <b/>
      <sz val="12"/>
      <color rgb="FFFF0000"/>
      <name val="Times New Roman"/>
      <family val="1"/>
      <charset val="204"/>
    </font>
    <font>
      <b/>
      <sz val="12"/>
      <name val="Times New Roman"/>
      <family val="1"/>
      <charset val="204"/>
    </font>
    <font>
      <b/>
      <sz val="14"/>
      <color theme="1"/>
      <name val="Times New Roman"/>
      <family val="1"/>
      <charset val="204"/>
    </font>
    <font>
      <b/>
      <sz val="10"/>
      <name val="Bookman Old Style"/>
      <family val="1"/>
      <charset val="204"/>
    </font>
    <font>
      <b/>
      <sz val="11"/>
      <name val="Bookman Old Style"/>
      <family val="1"/>
      <charset val="204"/>
    </font>
    <font>
      <b/>
      <sz val="8"/>
      <name val="Arial"/>
      <family val="2"/>
      <charset val="204"/>
    </font>
    <font>
      <sz val="10"/>
      <color theme="1"/>
      <name val="Arial"/>
      <family val="2"/>
      <charset val="204"/>
    </font>
    <font>
      <b/>
      <sz val="10"/>
      <color theme="1"/>
      <name val="Arial"/>
      <family val="2"/>
      <charset val="204"/>
    </font>
    <font>
      <b/>
      <sz val="11"/>
      <name val="Arial"/>
      <family val="2"/>
      <charset val="204"/>
    </font>
    <font>
      <sz val="10"/>
      <name val="Arial"/>
      <family val="2"/>
      <charset val="204"/>
    </font>
    <font>
      <sz val="8"/>
      <name val="Arial"/>
      <family val="2"/>
      <charset val="204"/>
    </font>
    <font>
      <b/>
      <sz val="9"/>
      <name val="Bookman Old Style"/>
      <family val="1"/>
      <charset val="204"/>
    </font>
    <font>
      <sz val="8"/>
      <color theme="1"/>
      <name val="Bookman Old Style"/>
      <family val="1"/>
      <charset val="204"/>
    </font>
    <font>
      <b/>
      <sz val="11"/>
      <color theme="1"/>
      <name val="Arial"/>
      <family val="2"/>
      <charset val="204"/>
    </font>
    <font>
      <b/>
      <sz val="11"/>
      <color theme="1"/>
      <name val="Bookman Old Style"/>
      <family val="1"/>
      <charset val="204"/>
    </font>
    <font>
      <b/>
      <sz val="13"/>
      <name val="Times New Roman"/>
      <family val="1"/>
      <charset val="204"/>
    </font>
    <font>
      <b/>
      <sz val="11"/>
      <name val="Calibri"/>
      <family val="2"/>
      <charset val="204"/>
    </font>
    <font>
      <sz val="10"/>
      <name val="Bookman Old Style"/>
      <family val="1"/>
      <charset val="204"/>
    </font>
    <font>
      <b/>
      <sz val="9"/>
      <name val="Bookman Old Style"/>
      <family val="1"/>
      <charset val="204"/>
    </font>
    <font>
      <b/>
      <sz val="11"/>
      <color theme="1"/>
      <name val="Arial"/>
      <family val="2"/>
      <charset val="204"/>
    </font>
    <font>
      <sz val="10"/>
      <color theme="1"/>
      <name val="Calibri"/>
      <family val="2"/>
      <charset val="204"/>
      <scheme val="minor"/>
    </font>
    <font>
      <b/>
      <sz val="10"/>
      <color theme="1"/>
      <name val="Calibri Light"/>
      <family val="2"/>
      <charset val="204"/>
      <scheme val="major"/>
    </font>
    <font>
      <sz val="10"/>
      <name val="Liberation Sans"/>
      <family val="2"/>
      <charset val="204"/>
    </font>
    <font>
      <sz val="11"/>
      <color theme="1"/>
      <name val="Arial"/>
      <family val="2"/>
      <charset val="204"/>
    </font>
    <font>
      <sz val="11"/>
      <name val="Calibri"/>
      <family val="2"/>
      <charset val="204"/>
    </font>
    <font>
      <sz val="11"/>
      <color theme="1"/>
      <name val="Calibri"/>
      <family val="2"/>
      <charset val="204"/>
      <scheme val="minor"/>
    </font>
    <font>
      <sz val="11"/>
      <color rgb="FF006100"/>
      <name val="Calibri"/>
      <family val="2"/>
      <charset val="204"/>
      <scheme val="minor"/>
    </font>
    <font>
      <b/>
      <sz val="10"/>
      <color rgb="FFFF0000"/>
      <name val="Arial"/>
      <family val="2"/>
      <charset val="204"/>
    </font>
  </fonts>
  <fills count="9">
    <fill>
      <patternFill patternType="none"/>
    </fill>
    <fill>
      <patternFill patternType="gray125"/>
    </fill>
    <fill>
      <patternFill patternType="solid">
        <fgColor theme="9" tint="0.79998168889431442"/>
        <bgColor indexed="64"/>
      </patternFill>
    </fill>
    <fill>
      <patternFill patternType="solid">
        <fgColor indexed="46"/>
        <bgColor indexed="24"/>
      </patternFill>
    </fill>
    <fill>
      <patternFill patternType="solid">
        <fgColor rgb="FFFFFF00"/>
        <bgColor indexed="24"/>
      </patternFill>
    </fill>
    <fill>
      <patternFill patternType="solid">
        <fgColor indexed="65"/>
        <bgColor indexed="26"/>
      </patternFill>
    </fill>
    <fill>
      <patternFill patternType="solid">
        <fgColor theme="4" tint="0.59999389629810485"/>
        <bgColor indexed="22"/>
      </patternFill>
    </fill>
    <fill>
      <patternFill patternType="solid">
        <fgColor theme="4" tint="0.59999389629810485"/>
        <bgColor indexed="64"/>
      </patternFill>
    </fill>
    <fill>
      <patternFill patternType="solid">
        <fgColor rgb="FFC6EFCE"/>
        <bgColor rgb="FFC6EFCE"/>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top style="medium">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indexed="22"/>
      </left>
      <right style="thin">
        <color indexed="22"/>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6">
    <xf numFmtId="0" fontId="0" fillId="0" borderId="0"/>
    <xf numFmtId="0" fontId="39" fillId="0" borderId="0"/>
    <xf numFmtId="0" fontId="40" fillId="0" borderId="0"/>
    <xf numFmtId="0" fontId="25" fillId="0" borderId="0"/>
    <xf numFmtId="0" fontId="25" fillId="0" borderId="0"/>
    <xf numFmtId="0" fontId="41" fillId="8" borderId="0" applyNumberFormat="0" applyBorder="0" applyProtection="0"/>
  </cellStyleXfs>
  <cellXfs count="225">
    <xf numFmtId="0" fontId="0" fillId="0" borderId="0" xfId="0"/>
    <xf numFmtId="0" fontId="1" fillId="0" borderId="0" xfId="0" applyFont="1" applyAlignment="1">
      <alignment horizontal="center" vertical="center" wrapText="1"/>
    </xf>
    <xf numFmtId="9" fontId="2" fillId="0" borderId="0" xfId="0" applyNumberFormat="1" applyFont="1" applyAlignment="1">
      <alignment horizontal="center" vertical="center" wrapText="1"/>
    </xf>
    <xf numFmtId="0" fontId="3" fillId="0" borderId="0" xfId="0" applyFont="1" applyAlignment="1">
      <alignment horizontal="center" vertical="center" wrapText="1"/>
    </xf>
    <xf numFmtId="9" fontId="2" fillId="0" borderId="0" xfId="0" applyNumberFormat="1" applyFont="1" applyAlignment="1">
      <alignment horizontal="center" vertical="top" wrapText="1"/>
    </xf>
    <xf numFmtId="0" fontId="2" fillId="0" borderId="0" xfId="0" applyFont="1" applyAlignment="1">
      <alignment horizontal="center" vertical="center" wrapText="1"/>
    </xf>
    <xf numFmtId="0" fontId="4" fillId="0" borderId="0" xfId="0" applyFont="1" applyFill="1" applyBorder="1" applyAlignment="1"/>
    <xf numFmtId="0" fontId="4" fillId="0" borderId="0" xfId="0" applyFont="1" applyFill="1" applyAlignment="1"/>
    <xf numFmtId="0" fontId="0" fillId="0" borderId="0" xfId="0" applyFont="1"/>
    <xf numFmtId="0" fontId="5" fillId="0" borderId="0" xfId="0" applyFont="1" applyAlignment="1">
      <alignment horizontal="left"/>
    </xf>
    <xf numFmtId="0" fontId="0" fillId="0" borderId="0" xfId="0" applyAlignment="1">
      <alignment horizontal="left"/>
    </xf>
    <xf numFmtId="0" fontId="6" fillId="0" borderId="0" xfId="0" applyFont="1" applyAlignment="1">
      <alignment horizontal="center"/>
    </xf>
    <xf numFmtId="1" fontId="7" fillId="0" borderId="0" xfId="0" applyNumberFormat="1" applyFont="1" applyAlignment="1">
      <alignment horizontal="center"/>
    </xf>
    <xf numFmtId="1" fontId="8" fillId="0" borderId="0" xfId="0" applyNumberFormat="1" applyFont="1" applyAlignment="1">
      <alignment horizontal="center"/>
    </xf>
    <xf numFmtId="1" fontId="8" fillId="0" borderId="0" xfId="0" applyNumberFormat="1" applyFont="1" applyFill="1" applyAlignment="1">
      <alignment horizontal="center"/>
    </xf>
    <xf numFmtId="0" fontId="0" fillId="0" borderId="0" xfId="0" applyAlignment="1">
      <alignment horizontal="center"/>
    </xf>
    <xf numFmtId="0" fontId="10" fillId="0" borderId="0" xfId="0" applyFont="1" applyAlignment="1">
      <alignment vertical="center"/>
    </xf>
    <xf numFmtId="0" fontId="11" fillId="0" borderId="0" xfId="0" applyFont="1"/>
    <xf numFmtId="0" fontId="11" fillId="0" borderId="0" xfId="0" applyFont="1" applyAlignment="1">
      <alignment vertical="top"/>
    </xf>
    <xf numFmtId="0" fontId="12" fillId="0" borderId="0" xfId="0" applyFont="1"/>
    <xf numFmtId="0" fontId="11" fillId="0" borderId="0" xfId="0" applyFont="1" applyAlignment="1">
      <alignment vertical="center"/>
    </xf>
    <xf numFmtId="0" fontId="5" fillId="0" borderId="0" xfId="0" applyFont="1"/>
    <xf numFmtId="0" fontId="13" fillId="0" borderId="0" xfId="0" applyFont="1" applyFill="1" applyBorder="1" applyAlignment="1">
      <alignment horizontal="center" vertical="top" wrapText="1"/>
    </xf>
    <xf numFmtId="0" fontId="9" fillId="0" borderId="0" xfId="0" applyFont="1"/>
    <xf numFmtId="0" fontId="12" fillId="0" borderId="0" xfId="0" applyFont="1" applyAlignment="1">
      <alignment vertical="center"/>
    </xf>
    <xf numFmtId="0" fontId="14" fillId="0" borderId="0" xfId="0" applyFont="1" applyAlignment="1">
      <alignment vertical="center"/>
    </xf>
    <xf numFmtId="0" fontId="11" fillId="0" borderId="0" xfId="0" applyFont="1" applyAlignment="1">
      <alignment horizontal="center" vertical="center"/>
    </xf>
    <xf numFmtId="0" fontId="16" fillId="2" borderId="1" xfId="0" applyFont="1" applyFill="1" applyBorder="1" applyAlignment="1">
      <alignment horizontal="center" vertical="center"/>
    </xf>
    <xf numFmtId="9" fontId="17" fillId="2" borderId="1" xfId="0" applyNumberFormat="1" applyFont="1" applyFill="1" applyBorder="1" applyAlignment="1">
      <alignment horizontal="center" vertical="center"/>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0" borderId="1" xfId="0" applyFont="1" applyBorder="1" applyAlignment="1">
      <alignment horizontal="left" vertical="center" wrapText="1"/>
    </xf>
    <xf numFmtId="0" fontId="18" fillId="0" borderId="1" xfId="0" applyFont="1" applyBorder="1" applyAlignment="1">
      <alignment vertical="center" wrapText="1"/>
    </xf>
    <xf numFmtId="0" fontId="19" fillId="0" borderId="1" xfId="0" applyFont="1" applyBorder="1" applyAlignment="1">
      <alignment vertical="center" wrapText="1"/>
    </xf>
    <xf numFmtId="0" fontId="19" fillId="0" borderId="1" xfId="0" applyFont="1" applyFill="1" applyBorder="1" applyAlignment="1">
      <alignment vertical="center" wrapText="1"/>
    </xf>
    <xf numFmtId="0" fontId="20" fillId="0" borderId="1" xfId="0" applyFont="1" applyBorder="1" applyAlignment="1">
      <alignment horizontal="left" vertical="top" wrapText="1"/>
    </xf>
    <xf numFmtId="0" fontId="21" fillId="0" borderId="1" xfId="0" applyFont="1" applyBorder="1" applyAlignment="1">
      <alignment horizontal="left" vertical="top" wrapText="1"/>
    </xf>
    <xf numFmtId="0" fontId="22" fillId="0" borderId="5" xfId="0" applyFont="1" applyBorder="1" applyAlignment="1">
      <alignment horizontal="left" vertical="top" wrapText="1"/>
    </xf>
    <xf numFmtId="0" fontId="4" fillId="0" borderId="1" xfId="0" applyFont="1" applyBorder="1" applyAlignment="1">
      <alignment horizontal="left" vertical="top" wrapText="1"/>
    </xf>
    <xf numFmtId="168" fontId="4" fillId="0" borderId="1" xfId="0" applyNumberFormat="1" applyFont="1" applyBorder="1" applyAlignment="1">
      <alignment horizontal="left" vertical="top" wrapText="1"/>
    </xf>
    <xf numFmtId="0" fontId="23" fillId="0" borderId="1" xfId="0" applyFont="1" applyBorder="1" applyAlignment="1">
      <alignment horizontal="center" vertical="top" wrapText="1"/>
    </xf>
    <xf numFmtId="0" fontId="23" fillId="0" borderId="1" xfId="0" applyFont="1" applyFill="1" applyBorder="1" applyAlignment="1">
      <alignment horizontal="center" vertical="top" wrapText="1"/>
    </xf>
    <xf numFmtId="0" fontId="20" fillId="5" borderId="5" xfId="4" applyFont="1" applyFill="1" applyBorder="1" applyAlignment="1">
      <alignment horizontal="left" vertical="top" wrapText="1"/>
    </xf>
    <xf numFmtId="168" fontId="0" fillId="0" borderId="1" xfId="0" applyNumberFormat="1" applyBorder="1" applyAlignment="1">
      <alignment horizontal="center" vertical="top"/>
    </xf>
    <xf numFmtId="0" fontId="23" fillId="5" borderId="1" xfId="4" applyFont="1" applyFill="1" applyBorder="1" applyAlignment="1">
      <alignment horizontal="center" vertical="top" wrapText="1"/>
    </xf>
    <xf numFmtId="1" fontId="23" fillId="0" borderId="1" xfId="0" applyNumberFormat="1" applyFont="1" applyFill="1" applyBorder="1" applyAlignment="1">
      <alignment horizontal="center" vertical="top"/>
    </xf>
    <xf numFmtId="0" fontId="18" fillId="0" borderId="3" xfId="0" applyFont="1" applyBorder="1" applyAlignment="1">
      <alignment vertical="center" wrapText="1"/>
    </xf>
    <xf numFmtId="0" fontId="18" fillId="0" borderId="0" xfId="0" applyFont="1" applyAlignment="1">
      <alignment vertical="center" wrapTex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20" fillId="5" borderId="1" xfId="4" applyFont="1" applyFill="1" applyBorder="1" applyAlignment="1">
      <alignment horizontal="left" vertical="top" wrapText="1"/>
    </xf>
    <xf numFmtId="0" fontId="22" fillId="0" borderId="1" xfId="0" applyFont="1" applyBorder="1" applyAlignment="1">
      <alignment horizontal="left" vertical="top" wrapText="1"/>
    </xf>
    <xf numFmtId="0" fontId="4" fillId="0" borderId="1" xfId="0" applyFont="1" applyBorder="1" applyAlignment="1">
      <alignment vertical="top" wrapText="1"/>
    </xf>
    <xf numFmtId="0" fontId="18" fillId="0" borderId="6" xfId="0" applyFont="1" applyBorder="1" applyAlignment="1">
      <alignment vertical="center" wrapText="1"/>
    </xf>
    <xf numFmtId="0" fontId="19" fillId="0" borderId="6" xfId="0" applyFont="1" applyBorder="1" applyAlignment="1">
      <alignment vertical="center" wrapText="1"/>
    </xf>
    <xf numFmtId="0" fontId="19" fillId="0" borderId="6" xfId="0" applyFont="1" applyFill="1" applyBorder="1" applyAlignment="1">
      <alignment vertical="center" wrapText="1"/>
    </xf>
    <xf numFmtId="0" fontId="20" fillId="0" borderId="1" xfId="0" applyFont="1" applyFill="1" applyBorder="1" applyAlignment="1">
      <alignment horizontal="left" vertical="top" wrapText="1"/>
    </xf>
    <xf numFmtId="0" fontId="24" fillId="0" borderId="1" xfId="0" applyFont="1" applyBorder="1" applyAlignment="1">
      <alignment horizontal="left" vertical="top" wrapText="1"/>
    </xf>
    <xf numFmtId="0" fontId="8" fillId="0" borderId="1" xfId="0" applyFont="1" applyBorder="1" applyAlignment="1">
      <alignment horizontal="left" vertical="top" wrapText="1"/>
    </xf>
    <xf numFmtId="0" fontId="25" fillId="0" borderId="1" xfId="0" applyFont="1" applyBorder="1" applyAlignment="1">
      <alignment vertical="center" wrapText="1"/>
    </xf>
    <xf numFmtId="0" fontId="0" fillId="0" borderId="1" xfId="0" applyBorder="1" applyAlignment="1">
      <alignment horizontal="left" vertical="top" wrapText="1"/>
    </xf>
    <xf numFmtId="0" fontId="0" fillId="0" borderId="1" xfId="0" applyBorder="1" applyAlignment="1">
      <alignment horizontal="center"/>
    </xf>
    <xf numFmtId="168" fontId="0" fillId="0" borderId="8" xfId="0" applyNumberFormat="1" applyBorder="1" applyAlignment="1">
      <alignment horizontal="center" vertical="top"/>
    </xf>
    <xf numFmtId="168" fontId="0" fillId="0" borderId="5" xfId="0" applyNumberFormat="1" applyBorder="1" applyAlignment="1">
      <alignment horizontal="left" vertical="top" wrapText="1"/>
    </xf>
    <xf numFmtId="168" fontId="0" fillId="0" borderId="6" xfId="0" applyNumberFormat="1" applyBorder="1" applyAlignment="1">
      <alignment horizontal="left" vertical="top" wrapText="1"/>
    </xf>
    <xf numFmtId="0" fontId="0" fillId="0" borderId="6" xfId="0" applyBorder="1" applyAlignment="1">
      <alignment horizontal="left" vertical="top" wrapText="1"/>
    </xf>
    <xf numFmtId="168" fontId="0" fillId="0" borderId="5" xfId="0" applyNumberFormat="1" applyBorder="1" applyAlignment="1">
      <alignment horizontal="center" vertical="top"/>
    </xf>
    <xf numFmtId="0" fontId="0" fillId="0" borderId="5" xfId="0" applyBorder="1" applyAlignment="1">
      <alignment horizontal="left" vertical="top" wrapText="1"/>
    </xf>
    <xf numFmtId="0" fontId="20" fillId="5" borderId="9" xfId="4" applyFont="1" applyFill="1" applyBorder="1" applyAlignment="1">
      <alignment horizontal="left" vertical="top" wrapText="1"/>
    </xf>
    <xf numFmtId="0" fontId="0" fillId="5" borderId="5" xfId="0" applyFill="1" applyBorder="1" applyAlignment="1">
      <alignment horizontal="left" vertical="top" wrapText="1"/>
    </xf>
    <xf numFmtId="168" fontId="0" fillId="0" borderId="6" xfId="0" applyNumberFormat="1" applyBorder="1" applyAlignment="1">
      <alignment horizontal="center" vertical="top"/>
    </xf>
    <xf numFmtId="0" fontId="25" fillId="0" borderId="1" xfId="0" applyFont="1" applyBorder="1" applyAlignment="1">
      <alignment horizontal="left" vertical="top" wrapText="1"/>
    </xf>
    <xf numFmtId="0" fontId="18" fillId="0" borderId="1" xfId="0" applyFont="1" applyBorder="1" applyAlignment="1">
      <alignment horizontal="left" vertical="top" wrapText="1"/>
    </xf>
    <xf numFmtId="0" fontId="25" fillId="0" borderId="1" xfId="0" applyFont="1" applyBorder="1" applyAlignment="1">
      <alignment vertical="top" wrapText="1"/>
    </xf>
    <xf numFmtId="168" fontId="0" fillId="0" borderId="1" xfId="0" applyNumberFormat="1" applyBorder="1" applyAlignment="1">
      <alignment horizontal="left" vertical="top" wrapText="1"/>
    </xf>
    <xf numFmtId="0" fontId="23" fillId="5" borderId="6" xfId="4" applyFont="1" applyFill="1" applyBorder="1" applyAlignment="1">
      <alignment horizontal="center" vertical="top" wrapText="1"/>
    </xf>
    <xf numFmtId="1" fontId="23" fillId="0" borderId="6" xfId="0" applyNumberFormat="1" applyFont="1" applyFill="1" applyBorder="1" applyAlignment="1">
      <alignment horizontal="center" vertical="top"/>
    </xf>
    <xf numFmtId="0" fontId="20" fillId="0" borderId="1" xfId="4" applyFont="1" applyFill="1" applyBorder="1" applyAlignment="1">
      <alignment horizontal="left" vertical="top" wrapText="1"/>
    </xf>
    <xf numFmtId="0" fontId="0" fillId="0" borderId="1" xfId="0" applyBorder="1"/>
    <xf numFmtId="168" fontId="27" fillId="0" borderId="1" xfId="0" applyNumberFormat="1" applyFont="1" applyBorder="1" applyAlignment="1">
      <alignment horizontal="center" vertical="top"/>
    </xf>
    <xf numFmtId="168" fontId="27" fillId="0" borderId="1" xfId="0" applyNumberFormat="1" applyFont="1" applyBorder="1" applyAlignment="1">
      <alignment horizontal="left" vertical="top" wrapText="1"/>
    </xf>
    <xf numFmtId="0" fontId="19" fillId="5" borderId="1" xfId="4" applyFont="1" applyFill="1" applyBorder="1" applyAlignment="1">
      <alignment horizontal="center" vertical="top" wrapText="1"/>
    </xf>
    <xf numFmtId="1" fontId="19" fillId="0" borderId="1" xfId="0" applyNumberFormat="1" applyFont="1" applyFill="1" applyBorder="1" applyAlignment="1">
      <alignment horizontal="center" vertical="top"/>
    </xf>
    <xf numFmtId="0" fontId="0" fillId="0" borderId="1" xfId="0" applyFont="1" applyBorder="1" applyAlignment="1">
      <alignment horizontal="left" vertical="top" wrapText="1"/>
    </xf>
    <xf numFmtId="168" fontId="0" fillId="0" borderId="1" xfId="0" applyNumberFormat="1" applyFont="1" applyBorder="1" applyAlignment="1">
      <alignment horizontal="center" vertical="top"/>
    </xf>
    <xf numFmtId="168" fontId="0" fillId="0" borderId="1" xfId="0" applyNumberFormat="1" applyFont="1" applyBorder="1" applyAlignment="1">
      <alignment horizontal="left" vertical="top" wrapText="1"/>
    </xf>
    <xf numFmtId="0" fontId="26" fillId="5" borderId="6" xfId="4" applyFont="1" applyFill="1" applyBorder="1" applyAlignment="1">
      <alignment horizontal="left" vertical="top"/>
    </xf>
    <xf numFmtId="0" fontId="21" fillId="0" borderId="7" xfId="0" applyFont="1" applyBorder="1" applyAlignment="1">
      <alignment horizontal="left" vertical="top"/>
    </xf>
    <xf numFmtId="0" fontId="22" fillId="0" borderId="7" xfId="0" applyFont="1" applyBorder="1" applyAlignment="1">
      <alignment horizontal="left" vertical="top"/>
    </xf>
    <xf numFmtId="0" fontId="0" fillId="0" borderId="7" xfId="0" applyBorder="1" applyAlignment="1">
      <alignment horizontal="left" vertical="top" wrapText="1"/>
    </xf>
    <xf numFmtId="168" fontId="0" fillId="0" borderId="7" xfId="0" applyNumberFormat="1" applyBorder="1" applyAlignment="1">
      <alignment horizontal="center" vertical="top"/>
    </xf>
    <xf numFmtId="0" fontId="24"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25" fillId="0" borderId="1" xfId="0" applyFont="1" applyFill="1" applyBorder="1" applyAlignment="1">
      <alignment horizontal="left" vertical="top" wrapText="1"/>
    </xf>
    <xf numFmtId="0" fontId="8" fillId="0" borderId="1" xfId="0" applyFont="1" applyFill="1" applyBorder="1" applyAlignment="1">
      <alignment horizontal="left" vertical="center" wrapText="1"/>
    </xf>
    <xf numFmtId="169" fontId="23" fillId="0" borderId="1" xfId="0" applyNumberFormat="1" applyFont="1" applyFill="1" applyBorder="1" applyAlignment="1">
      <alignment horizontal="center" vertical="top" wrapText="1"/>
    </xf>
    <xf numFmtId="168" fontId="0" fillId="0" borderId="1" xfId="0" applyNumberFormat="1" applyFill="1" applyBorder="1" applyAlignment="1">
      <alignment horizontal="center" vertical="top"/>
    </xf>
    <xf numFmtId="0" fontId="20" fillId="0" borderId="5" xfId="0" applyFont="1" applyFill="1" applyBorder="1" applyAlignment="1">
      <alignment horizontal="left" vertical="top" wrapText="1"/>
    </xf>
    <xf numFmtId="0" fontId="20" fillId="5" borderId="1" xfId="4" applyFont="1" applyFill="1" applyBorder="1" applyAlignment="1">
      <alignment horizontal="left" vertical="top"/>
    </xf>
    <xf numFmtId="0" fontId="21" fillId="0" borderId="1" xfId="0" applyFont="1" applyBorder="1" applyAlignment="1">
      <alignment horizontal="left" vertical="top"/>
    </xf>
    <xf numFmtId="0" fontId="22" fillId="0" borderId="1" xfId="0" applyFont="1" applyBorder="1" applyAlignment="1">
      <alignment horizontal="left" vertical="top"/>
    </xf>
    <xf numFmtId="0" fontId="14" fillId="0" borderId="0" xfId="0" applyFont="1"/>
    <xf numFmtId="0" fontId="14" fillId="0" borderId="0" xfId="0" applyFont="1" applyFill="1"/>
    <xf numFmtId="0" fontId="11" fillId="0" borderId="0" xfId="0" applyFont="1" applyAlignment="1">
      <alignment wrapText="1"/>
    </xf>
    <xf numFmtId="0" fontId="13" fillId="0" borderId="0" xfId="0" applyFont="1" applyFill="1" applyAlignment="1">
      <alignment horizontal="center" vertical="top" wrapText="1"/>
    </xf>
    <xf numFmtId="0" fontId="14" fillId="0" borderId="0" xfId="0" applyFont="1" applyFill="1" applyAlignment="1">
      <alignment vertical="center"/>
    </xf>
    <xf numFmtId="0" fontId="11" fillId="0" borderId="0" xfId="0" applyFont="1" applyAlignment="1">
      <alignment horizontal="left"/>
    </xf>
    <xf numFmtId="0" fontId="11" fillId="0" borderId="0" xfId="0" applyFont="1" applyFill="1" applyAlignment="1">
      <alignment horizontal="center" vertical="center"/>
    </xf>
    <xf numFmtId="1" fontId="18" fillId="6" borderId="4" xfId="0" applyNumberFormat="1" applyFont="1" applyFill="1" applyBorder="1" applyAlignment="1">
      <alignment horizontal="center" vertical="center" wrapText="1"/>
    </xf>
    <xf numFmtId="0" fontId="19" fillId="7" borderId="1" xfId="0" applyFont="1" applyFill="1" applyBorder="1" applyAlignment="1">
      <alignment vertical="center" wrapText="1"/>
    </xf>
    <xf numFmtId="0" fontId="23" fillId="7" borderId="1" xfId="0" applyFont="1" applyFill="1" applyBorder="1" applyAlignment="1">
      <alignment horizontal="center" vertical="top" wrapText="1"/>
    </xf>
    <xf numFmtId="0" fontId="25" fillId="0" borderId="1" xfId="0" applyFont="1" applyBorder="1" applyAlignment="1">
      <alignment horizontal="center" vertical="top" wrapText="1"/>
    </xf>
    <xf numFmtId="170" fontId="0" fillId="0" borderId="1" xfId="0" applyNumberFormat="1" applyFont="1" applyBorder="1" applyAlignment="1">
      <alignment horizontal="center" vertical="top"/>
    </xf>
    <xf numFmtId="0" fontId="4" fillId="0" borderId="1" xfId="0" applyFont="1" applyBorder="1" applyAlignment="1">
      <alignment horizontal="center" vertical="top"/>
    </xf>
    <xf numFmtId="1" fontId="23" fillId="6" borderId="1" xfId="0" applyNumberFormat="1" applyFont="1" applyFill="1" applyBorder="1" applyAlignment="1">
      <alignment horizontal="center" vertical="top"/>
    </xf>
    <xf numFmtId="1" fontId="28" fillId="0" borderId="1" xfId="0" applyNumberFormat="1" applyFont="1" applyBorder="1" applyAlignment="1">
      <alignment horizontal="center" vertical="top"/>
    </xf>
    <xf numFmtId="1" fontId="0" fillId="0" borderId="1" xfId="0" applyNumberFormat="1" applyBorder="1" applyAlignment="1">
      <alignment horizontal="center" vertical="top"/>
    </xf>
    <xf numFmtId="170" fontId="0" fillId="0" borderId="1" xfId="0" applyNumberFormat="1" applyBorder="1" applyAlignment="1">
      <alignment horizontal="center" vertical="top"/>
    </xf>
    <xf numFmtId="1" fontId="0" fillId="0" borderId="1" xfId="0" applyNumberFormat="1" applyFill="1" applyBorder="1" applyAlignment="1">
      <alignment horizontal="center" vertical="top"/>
    </xf>
    <xf numFmtId="0" fontId="19" fillId="7" borderId="3" xfId="0" applyFont="1" applyFill="1" applyBorder="1" applyAlignment="1">
      <alignment vertical="center" wrapText="1"/>
    </xf>
    <xf numFmtId="0" fontId="19" fillId="7" borderId="6" xfId="0" applyFont="1" applyFill="1" applyBorder="1" applyAlignment="1">
      <alignment vertical="center" wrapText="1"/>
    </xf>
    <xf numFmtId="0" fontId="24" fillId="0" borderId="1" xfId="0" applyFont="1" applyBorder="1" applyAlignment="1">
      <alignment horizontal="center" vertical="top" wrapText="1"/>
    </xf>
    <xf numFmtId="0" fontId="25" fillId="0" borderId="1" xfId="0" applyFont="1" applyFill="1" applyBorder="1" applyAlignment="1">
      <alignment horizontal="center" vertical="top" wrapText="1"/>
    </xf>
    <xf numFmtId="1" fontId="0" fillId="0" borderId="6" xfId="0" applyNumberFormat="1" applyBorder="1" applyAlignment="1">
      <alignment horizontal="center" vertical="top"/>
    </xf>
    <xf numFmtId="170" fontId="0" fillId="0" borderId="5" xfId="0" applyNumberFormat="1" applyBorder="1" applyAlignment="1">
      <alignment horizontal="center" vertical="top"/>
    </xf>
    <xf numFmtId="1" fontId="0" fillId="0" borderId="5" xfId="0" applyNumberFormat="1" applyBorder="1" applyAlignment="1">
      <alignment horizontal="center" vertical="top"/>
    </xf>
    <xf numFmtId="0" fontId="0" fillId="0" borderId="5" xfId="0" applyBorder="1" applyAlignment="1">
      <alignment horizontal="center" vertical="top"/>
    </xf>
    <xf numFmtId="170" fontId="0" fillId="0" borderId="6" xfId="0" applyNumberFormat="1" applyBorder="1" applyAlignment="1">
      <alignment horizontal="center" vertical="top"/>
    </xf>
    <xf numFmtId="1" fontId="23" fillId="0" borderId="5" xfId="0" applyNumberFormat="1" applyFont="1" applyFill="1" applyBorder="1" applyAlignment="1">
      <alignment horizontal="center" vertical="top"/>
    </xf>
    <xf numFmtId="1" fontId="28" fillId="0" borderId="5" xfId="0" applyNumberFormat="1" applyFont="1" applyBorder="1" applyAlignment="1">
      <alignment horizontal="center" vertical="top"/>
    </xf>
    <xf numFmtId="1" fontId="28" fillId="0" borderId="6" xfId="0" applyNumberFormat="1" applyFont="1" applyBorder="1" applyAlignment="1">
      <alignment horizontal="center" vertical="top"/>
    </xf>
    <xf numFmtId="1" fontId="28" fillId="5" borderId="5" xfId="0" applyNumberFormat="1" applyFont="1" applyFill="1" applyBorder="1" applyAlignment="1">
      <alignment horizontal="center" vertical="top"/>
    </xf>
    <xf numFmtId="1" fontId="0" fillId="5" borderId="5" xfId="0" applyNumberFormat="1" applyFill="1" applyBorder="1" applyAlignment="1">
      <alignment horizontal="center" vertical="top"/>
    </xf>
    <xf numFmtId="170" fontId="0" fillId="5" borderId="5" xfId="0" applyNumberFormat="1" applyFill="1" applyBorder="1" applyAlignment="1">
      <alignment horizontal="center" vertical="top"/>
    </xf>
    <xf numFmtId="0" fontId="19" fillId="7" borderId="1" xfId="0" applyFont="1" applyFill="1" applyBorder="1" applyAlignment="1">
      <alignment vertical="top" wrapText="1"/>
    </xf>
    <xf numFmtId="0" fontId="0" fillId="0" borderId="1" xfId="0" applyBorder="1" applyAlignment="1">
      <alignment horizontal="center" vertical="top"/>
    </xf>
    <xf numFmtId="1" fontId="23" fillId="6" borderId="6" xfId="0" applyNumberFormat="1" applyFont="1" applyFill="1" applyBorder="1" applyAlignment="1">
      <alignment horizontal="center" vertical="top"/>
    </xf>
    <xf numFmtId="0" fontId="0" fillId="0" borderId="6" xfId="0" applyBorder="1" applyAlignment="1">
      <alignment horizontal="center" vertical="top"/>
    </xf>
    <xf numFmtId="1" fontId="19" fillId="6" borderId="1" xfId="0" applyNumberFormat="1" applyFont="1" applyFill="1" applyBorder="1" applyAlignment="1">
      <alignment horizontal="center" vertical="top"/>
    </xf>
    <xf numFmtId="1" fontId="29" fillId="0" borderId="1" xfId="0" applyNumberFormat="1" applyFont="1" applyBorder="1" applyAlignment="1">
      <alignment horizontal="center" vertical="top"/>
    </xf>
    <xf numFmtId="1" fontId="27" fillId="0" borderId="1" xfId="0" applyNumberFormat="1" applyFont="1" applyBorder="1" applyAlignment="1">
      <alignment horizontal="center" vertical="top"/>
    </xf>
    <xf numFmtId="170" fontId="27" fillId="0" borderId="1" xfId="0" applyNumberFormat="1" applyFont="1" applyBorder="1" applyAlignment="1">
      <alignment horizontal="center" vertical="top"/>
    </xf>
    <xf numFmtId="0" fontId="27" fillId="0" borderId="1" xfId="0" applyFont="1" applyBorder="1" applyAlignment="1">
      <alignment horizontal="center" vertical="top"/>
    </xf>
    <xf numFmtId="1" fontId="0" fillId="0" borderId="1" xfId="0" applyNumberFormat="1" applyFont="1" applyBorder="1" applyAlignment="1">
      <alignment horizontal="center" vertical="top"/>
    </xf>
    <xf numFmtId="0" fontId="0" fillId="0" borderId="1" xfId="0" applyFont="1" applyBorder="1" applyAlignment="1">
      <alignment horizontal="center" vertical="top"/>
    </xf>
    <xf numFmtId="0" fontId="30" fillId="0" borderId="0" xfId="0" applyFont="1" applyAlignment="1">
      <alignment vertical="center"/>
    </xf>
    <xf numFmtId="0" fontId="31" fillId="0" borderId="0" xfId="0" applyFont="1"/>
    <xf numFmtId="171" fontId="0" fillId="0" borderId="1" xfId="0" applyNumberFormat="1" applyBorder="1" applyAlignment="1">
      <alignment horizontal="center" vertical="top"/>
    </xf>
    <xf numFmtId="172" fontId="0" fillId="0" borderId="1" xfId="0" applyNumberFormat="1" applyFill="1" applyBorder="1" applyAlignment="1">
      <alignment horizontal="center" vertical="top"/>
    </xf>
    <xf numFmtId="1" fontId="4" fillId="0" borderId="1" xfId="0" applyNumberFormat="1" applyFont="1" applyBorder="1" applyAlignment="1">
      <alignment horizontal="center" vertical="top"/>
    </xf>
    <xf numFmtId="171" fontId="0" fillId="0" borderId="5" xfId="0" applyNumberFormat="1" applyBorder="1" applyAlignment="1">
      <alignment horizontal="center" vertical="top"/>
    </xf>
    <xf numFmtId="0" fontId="0" fillId="0" borderId="11" xfId="0" applyBorder="1" applyAlignment="1">
      <alignment horizontal="center" vertical="top"/>
    </xf>
    <xf numFmtId="0" fontId="0" fillId="5" borderId="5" xfId="0" applyFill="1" applyBorder="1" applyAlignment="1">
      <alignment horizontal="center" vertical="top"/>
    </xf>
    <xf numFmtId="0" fontId="0" fillId="0" borderId="0" xfId="0" applyAlignment="1">
      <alignment horizontal="center" vertical="top"/>
    </xf>
    <xf numFmtId="1" fontId="4" fillId="0" borderId="1" xfId="0" applyNumberFormat="1" applyFont="1" applyBorder="1" applyAlignment="1">
      <alignment horizontal="center" vertical="top" wrapText="1"/>
    </xf>
    <xf numFmtId="171" fontId="0" fillId="0" borderId="6" xfId="0" applyNumberFormat="1" applyBorder="1" applyAlignment="1">
      <alignment horizontal="center" vertical="top"/>
    </xf>
    <xf numFmtId="172" fontId="0" fillId="0" borderId="6" xfId="0" applyNumberFormat="1" applyFill="1" applyBorder="1" applyAlignment="1">
      <alignment horizontal="center" vertical="top"/>
    </xf>
    <xf numFmtId="172" fontId="27" fillId="0" borderId="1" xfId="0" applyNumberFormat="1" applyFont="1" applyFill="1" applyBorder="1" applyAlignment="1">
      <alignment horizontal="center" vertical="top"/>
    </xf>
    <xf numFmtId="0" fontId="5" fillId="0" borderId="1" xfId="0" applyFont="1" applyFill="1" applyBorder="1" applyAlignment="1">
      <alignment horizontal="center" vertical="top" wrapText="1"/>
    </xf>
    <xf numFmtId="0" fontId="5" fillId="0" borderId="1" xfId="0" applyFont="1" applyFill="1" applyBorder="1" applyAlignment="1">
      <alignment horizontal="center" vertical="top"/>
    </xf>
    <xf numFmtId="172" fontId="0" fillId="0" borderId="1" xfId="0" applyNumberFormat="1" applyFont="1" applyFill="1" applyBorder="1" applyAlignment="1">
      <alignment horizontal="center" vertical="top"/>
    </xf>
    <xf numFmtId="0" fontId="4" fillId="0" borderId="0" xfId="0" applyFont="1" applyFill="1" applyBorder="1" applyAlignment="1">
      <alignment horizontal="left"/>
    </xf>
    <xf numFmtId="172" fontId="0" fillId="0" borderId="1" xfId="0" applyNumberFormat="1" applyBorder="1" applyAlignment="1">
      <alignment horizontal="center" vertical="top"/>
    </xf>
    <xf numFmtId="0" fontId="4" fillId="0" borderId="0" xfId="0" applyFont="1" applyFill="1" applyAlignment="1">
      <alignment horizontal="left"/>
    </xf>
    <xf numFmtId="0" fontId="20" fillId="0" borderId="5" xfId="0" applyFont="1" applyBorder="1" applyAlignment="1">
      <alignment horizontal="left" vertical="top" wrapText="1"/>
    </xf>
    <xf numFmtId="0" fontId="8" fillId="0" borderId="5" xfId="0" applyFont="1" applyBorder="1" applyAlignment="1">
      <alignment horizontal="left" vertical="top" wrapText="1"/>
    </xf>
    <xf numFmtId="0" fontId="25" fillId="0" borderId="5" xfId="0" applyFont="1" applyBorder="1" applyAlignment="1">
      <alignment horizontal="left" vertical="top" wrapText="1"/>
    </xf>
    <xf numFmtId="0" fontId="25" fillId="0" borderId="5" xfId="0" applyFont="1" applyBorder="1" applyAlignment="1">
      <alignment vertical="center" wrapText="1"/>
    </xf>
    <xf numFmtId="168" fontId="4" fillId="0" borderId="5" xfId="0" applyNumberFormat="1" applyFont="1" applyBorder="1" applyAlignment="1">
      <alignment horizontal="left" vertical="top" wrapText="1"/>
    </xf>
    <xf numFmtId="0" fontId="32" fillId="0" borderId="1" xfId="0" applyFont="1" applyBorder="1" applyAlignment="1">
      <alignment horizontal="left" vertical="center" wrapText="1"/>
    </xf>
    <xf numFmtId="168" fontId="0" fillId="5" borderId="5" xfId="0" applyNumberFormat="1" applyFill="1" applyBorder="1" applyAlignment="1">
      <alignment horizontal="center" vertical="top"/>
    </xf>
    <xf numFmtId="168" fontId="0" fillId="5" borderId="5" xfId="0" applyNumberFormat="1" applyFill="1" applyBorder="1" applyAlignment="1">
      <alignment horizontal="left" vertical="top" wrapText="1"/>
    </xf>
    <xf numFmtId="0" fontId="8" fillId="0" borderId="1" xfId="0" applyFont="1" applyBorder="1" applyAlignment="1">
      <alignment vertical="top"/>
    </xf>
    <xf numFmtId="0" fontId="23" fillId="0" borderId="1" xfId="0" applyFont="1" applyBorder="1" applyAlignment="1">
      <alignment vertical="top"/>
    </xf>
    <xf numFmtId="0" fontId="23" fillId="0" borderId="1" xfId="0" applyFont="1" applyFill="1" applyBorder="1" applyAlignment="1">
      <alignment vertical="top"/>
    </xf>
    <xf numFmtId="0" fontId="33" fillId="0" borderId="0" xfId="0" applyFont="1" applyAlignment="1">
      <alignment horizontal="left"/>
    </xf>
    <xf numFmtId="0" fontId="0" fillId="0" borderId="1" xfId="0" applyBorder="1" applyAlignment="1">
      <alignment horizontal="left"/>
    </xf>
    <xf numFmtId="0" fontId="4" fillId="0" borderId="1" xfId="2" applyFont="1" applyBorder="1" applyAlignment="1">
      <alignment horizontal="left" vertical="top" wrapText="1"/>
    </xf>
    <xf numFmtId="0" fontId="23" fillId="0" borderId="1" xfId="0" applyFont="1" applyBorder="1" applyAlignment="1">
      <alignment horizontal="center" vertical="top"/>
    </xf>
    <xf numFmtId="1" fontId="34" fillId="0" borderId="1" xfId="0" applyNumberFormat="1" applyFont="1" applyBorder="1" applyAlignment="1">
      <alignment horizontal="center" vertical="top"/>
    </xf>
    <xf numFmtId="0" fontId="0" fillId="5" borderId="1" xfId="0" applyFill="1" applyBorder="1" applyAlignment="1">
      <alignment horizontal="left" vertical="top" wrapText="1"/>
    </xf>
    <xf numFmtId="0" fontId="35" fillId="0" borderId="1" xfId="2" applyFont="1" applyBorder="1" applyAlignment="1">
      <alignment horizontal="left" vertical="top" wrapText="1"/>
    </xf>
    <xf numFmtId="0" fontId="36" fillId="0" borderId="1" xfId="0" applyFont="1" applyBorder="1" applyAlignment="1">
      <alignment horizontal="right" vertical="center"/>
    </xf>
    <xf numFmtId="0" fontId="23" fillId="5" borderId="1" xfId="4" applyNumberFormat="1" applyFont="1" applyFill="1" applyBorder="1" applyAlignment="1">
      <alignment horizontal="center" vertical="top" wrapText="1"/>
    </xf>
    <xf numFmtId="1" fontId="34" fillId="0" borderId="1" xfId="0" applyNumberFormat="1" applyFont="1" applyBorder="1" applyAlignment="1">
      <alignment horizontal="center"/>
    </xf>
    <xf numFmtId="0" fontId="37" fillId="0" borderId="0" xfId="0" applyFont="1" applyAlignment="1">
      <alignment vertical="center"/>
    </xf>
    <xf numFmtId="0" fontId="0" fillId="0" borderId="0" xfId="0" applyAlignment="1">
      <alignment vertical="center"/>
    </xf>
    <xf numFmtId="0" fontId="25" fillId="0" borderId="5" xfId="0" applyFont="1" applyBorder="1" applyAlignment="1">
      <alignment horizontal="center" vertical="top" wrapText="1"/>
    </xf>
    <xf numFmtId="0" fontId="25" fillId="0" borderId="6" xfId="0" applyFont="1" applyBorder="1" applyAlignment="1">
      <alignment horizontal="center" vertical="top" wrapText="1"/>
    </xf>
    <xf numFmtId="0" fontId="23" fillId="7" borderId="1" xfId="0" applyFont="1" applyFill="1" applyBorder="1" applyAlignment="1">
      <alignment vertical="top"/>
    </xf>
    <xf numFmtId="1" fontId="8" fillId="7" borderId="0" xfId="0" applyNumberFormat="1" applyFont="1" applyFill="1" applyAlignment="1">
      <alignment horizontal="center"/>
    </xf>
    <xf numFmtId="1" fontId="23" fillId="7" borderId="1" xfId="0" applyNumberFormat="1" applyFont="1" applyFill="1" applyBorder="1" applyAlignment="1">
      <alignment horizontal="center" vertical="top"/>
    </xf>
    <xf numFmtId="0" fontId="28" fillId="0" borderId="1" xfId="0" applyFont="1" applyBorder="1" applyAlignment="1">
      <alignment horizontal="center" vertical="top"/>
    </xf>
    <xf numFmtId="0" fontId="18" fillId="7" borderId="1" xfId="0" applyFont="1" applyFill="1" applyBorder="1" applyAlignment="1">
      <alignment vertical="center" wrapText="1"/>
    </xf>
    <xf numFmtId="0" fontId="18" fillId="0" borderId="1" xfId="0" applyFont="1" applyFill="1" applyBorder="1" applyAlignment="1">
      <alignment vertical="center" wrapText="1"/>
    </xf>
    <xf numFmtId="1" fontId="23" fillId="0" borderId="0" xfId="0" applyNumberFormat="1" applyFont="1" applyFill="1" applyAlignment="1">
      <alignment horizontal="center" vertical="top"/>
    </xf>
    <xf numFmtId="0" fontId="38" fillId="0" borderId="0" xfId="0" applyFont="1" applyAlignment="1">
      <alignment horizontal="center"/>
    </xf>
    <xf numFmtId="1" fontId="23" fillId="0" borderId="0" xfId="0" applyNumberFormat="1" applyFont="1" applyFill="1" applyAlignment="1">
      <alignment horizontal="center"/>
    </xf>
    <xf numFmtId="0" fontId="38" fillId="0" borderId="0" xfId="0" applyFont="1" applyAlignment="1">
      <alignment horizontal="left"/>
    </xf>
    <xf numFmtId="171" fontId="4" fillId="0" borderId="1" xfId="0" applyNumberFormat="1" applyFont="1" applyBorder="1" applyAlignment="1">
      <alignment horizontal="center" vertical="top"/>
    </xf>
    <xf numFmtId="0" fontId="0" fillId="0" borderId="0" xfId="0" applyFont="1" applyAlignment="1">
      <alignment horizontal="left"/>
    </xf>
    <xf numFmtId="0" fontId="25" fillId="0" borderId="1" xfId="0" quotePrefix="1" applyFont="1" applyBorder="1" applyAlignment="1">
      <alignment horizontal="center" vertical="top" wrapText="1"/>
    </xf>
    <xf numFmtId="0" fontId="5" fillId="0" borderId="1" xfId="0" quotePrefix="1" applyFont="1" applyFill="1" applyBorder="1" applyAlignment="1">
      <alignment horizontal="center" vertical="top"/>
    </xf>
    <xf numFmtId="0" fontId="25" fillId="0" borderId="5" xfId="0" quotePrefix="1" applyFont="1" applyBorder="1" applyAlignment="1">
      <alignment horizontal="center" vertical="top" wrapText="1"/>
    </xf>
    <xf numFmtId="0" fontId="15" fillId="0" borderId="0" xfId="0" applyFont="1" applyAlignment="1">
      <alignment horizontal="center" vertical="center"/>
    </xf>
    <xf numFmtId="0" fontId="11" fillId="0" borderId="0" xfId="0" applyFont="1" applyAlignment="1">
      <alignment horizontal="center" vertical="center"/>
    </xf>
    <xf numFmtId="0" fontId="18" fillId="0" borderId="1"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5" xfId="0" applyFont="1" applyBorder="1" applyAlignment="1">
      <alignment horizontal="left" vertical="center" wrapText="1"/>
    </xf>
    <xf numFmtId="0" fontId="18" fillId="0" borderId="8" xfId="0" applyFont="1" applyBorder="1" applyAlignment="1">
      <alignment horizontal="left" vertical="center" wrapText="1"/>
    </xf>
    <xf numFmtId="0" fontId="18" fillId="0" borderId="10" xfId="0" applyFont="1" applyBorder="1" applyAlignment="1">
      <alignment horizontal="left" vertical="center" wrapText="1"/>
    </xf>
    <xf numFmtId="0" fontId="18" fillId="5" borderId="6" xfId="4" applyFont="1" applyFill="1" applyBorder="1" applyAlignment="1">
      <alignment horizontal="left" vertical="top" wrapText="1"/>
    </xf>
    <xf numFmtId="0" fontId="18" fillId="5" borderId="7" xfId="4" applyFont="1" applyFill="1" applyBorder="1" applyAlignment="1">
      <alignment horizontal="left" vertical="top" wrapText="1"/>
    </xf>
    <xf numFmtId="0" fontId="26" fillId="5" borderId="5" xfId="4" applyFont="1" applyFill="1" applyBorder="1" applyAlignment="1">
      <alignment horizontal="left" vertical="top" wrapText="1"/>
    </xf>
    <xf numFmtId="0" fontId="26" fillId="5" borderId="8" xfId="4" applyFont="1" applyFill="1" applyBorder="1" applyAlignment="1">
      <alignment horizontal="left" vertical="top" wrapText="1"/>
    </xf>
    <xf numFmtId="0" fontId="26" fillId="5" borderId="10" xfId="4" applyFont="1" applyFill="1" applyBorder="1" applyAlignment="1">
      <alignment horizontal="left" vertical="top" wrapText="1"/>
    </xf>
    <xf numFmtId="0" fontId="8" fillId="0" borderId="5" xfId="0" applyFont="1" applyBorder="1" applyAlignment="1">
      <alignment horizontal="left" vertical="top"/>
    </xf>
    <xf numFmtId="0" fontId="8" fillId="0" borderId="8" xfId="0" applyFont="1" applyBorder="1" applyAlignment="1">
      <alignment horizontal="left" vertical="top"/>
    </xf>
    <xf numFmtId="0" fontId="8" fillId="0" borderId="10" xfId="0" applyFont="1" applyBorder="1" applyAlignment="1">
      <alignment horizontal="left" vertical="top"/>
    </xf>
    <xf numFmtId="0" fontId="18" fillId="0" borderId="3" xfId="0" applyFont="1" applyBorder="1" applyAlignment="1">
      <alignment horizontal="left" vertical="center" wrapText="1"/>
    </xf>
    <xf numFmtId="0" fontId="18" fillId="0" borderId="0" xfId="0" applyFont="1" applyAlignment="1">
      <alignment horizontal="left" vertical="center" wrapText="1"/>
    </xf>
    <xf numFmtId="0" fontId="9" fillId="0" borderId="0" xfId="0" applyFont="1" applyAlignment="1">
      <alignment horizontal="center"/>
    </xf>
  </cellXfs>
  <cellStyles count="6">
    <cellStyle name="Обычный" xfId="0" builtinId="0"/>
    <cellStyle name="Обычный 2" xfId="1"/>
    <cellStyle name="Обычный 3" xfId="2"/>
    <cellStyle name="Обычный 4" xfId="3"/>
    <cellStyle name="Обычный_Лист3" xfId="4"/>
    <cellStyle name="Хороший 2" xfId="5"/>
  </cellStyles>
  <dxfs count="17">
    <dxf>
      <fill>
        <patternFill patternType="solid">
          <fgColor theme="4" tint="0.79982909634693444"/>
          <bgColor theme="4" tint="0.79982909634693444"/>
        </patternFill>
      </fill>
      <border>
        <left/>
        <right/>
        <top/>
        <bottom style="thin">
          <color theme="4" tint="0.39982299264503923"/>
        </bottom>
      </border>
    </dxf>
    <dxf>
      <font>
        <b/>
      </font>
      <fill>
        <patternFill patternType="solid">
          <fgColor theme="4" tint="0.79982909634693444"/>
          <bgColor theme="4" tint="0.79982909634693444"/>
        </patternFill>
      </fill>
      <border>
        <left/>
        <right/>
        <top/>
        <bottom style="thin">
          <color theme="4" tint="0.39982299264503923"/>
        </bottom>
      </border>
    </dxf>
    <dxf>
      <font>
        <color theme="1"/>
      </font>
    </dxf>
    <dxf>
      <font>
        <color theme="1"/>
      </font>
      <border>
        <left/>
        <right/>
        <top/>
        <bottom style="thin">
          <color theme="4" tint="0.39982299264503923"/>
        </bottom>
      </border>
    </dxf>
    <dxf>
      <font>
        <b/>
        <color theme="1"/>
      </font>
    </dxf>
    <dxf>
      <font>
        <b/>
        <color theme="1"/>
      </font>
      <border>
        <left/>
        <right/>
        <top style="thin">
          <color theme="4"/>
        </top>
        <bottom style="thin">
          <color theme="4"/>
        </bottom>
      </border>
    </dxf>
    <dxf>
      <fill>
        <patternFill patternType="solid">
          <fgColor theme="4" tint="0.79982909634693444"/>
          <bgColor theme="4" tint="0.79982909634693444"/>
        </patternFill>
      </fill>
    </dxf>
    <dxf>
      <fill>
        <patternFill patternType="solid">
          <fgColor theme="4" tint="0.79982909634693444"/>
          <bgColor theme="4" tint="0.79982909634693444"/>
        </patternFill>
      </fill>
    </dxf>
    <dxf>
      <font>
        <b/>
        <color theme="1"/>
      </font>
      <fill>
        <patternFill patternType="solid">
          <fgColor theme="4" tint="0.79982909634693444"/>
          <bgColor theme="4" tint="0.79982909634693444"/>
        </patternFill>
      </fill>
      <border>
        <left/>
        <right/>
        <top style="thin">
          <color theme="4" tint="0.39982299264503923"/>
        </top>
        <bottom style="thin">
          <color theme="4" tint="0.39982299264503923"/>
        </bottom>
      </border>
    </dxf>
    <dxf>
      <font>
        <b/>
        <color theme="1"/>
      </font>
      <fill>
        <patternFill patternType="solid">
          <fgColor theme="4" tint="0.79982909634693444"/>
          <bgColor theme="4" tint="0.79982909634693444"/>
        </patternFill>
      </fill>
      <border>
        <left/>
        <right/>
        <top/>
        <bottom style="thin">
          <color theme="4" tint="0.39982299264503923"/>
        </bottom>
      </border>
    </dxf>
    <dxf>
      <fill>
        <patternFill patternType="solid">
          <fgColor theme="4" tint="0.79982909634693444"/>
          <bgColor theme="4" tint="0.79982909634693444"/>
        </patternFill>
      </fill>
    </dxf>
    <dxf>
      <fill>
        <patternFill patternType="solid">
          <fgColor theme="4" tint="0.79982909634693444"/>
          <bgColor theme="4" tint="0.79982909634693444"/>
        </patternFill>
      </fill>
    </dxf>
    <dxf>
      <font>
        <b/>
        <color theme="1"/>
      </font>
    </dxf>
    <dxf>
      <font>
        <b/>
        <color theme="1"/>
      </font>
    </dxf>
    <dxf>
      <font>
        <b/>
        <color theme="1"/>
      </font>
      <border>
        <left/>
        <right/>
        <top style="double">
          <color theme="4"/>
        </top>
        <bottom/>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82299264503923"/>
        </horizontal>
      </border>
    </dxf>
  </dxfs>
  <tableStyles count="2" defaultTableStyle="TableStyleMedium2" defaultPivotStyle="PivotStyleLight16">
    <tableStyle name="TableStylePreset3_Accent1 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9" Type="http://schemas.openxmlformats.org/officeDocument/2006/relationships/image" Target="../media/image39.jpeg"/><Relationship Id="rId21" Type="http://schemas.openxmlformats.org/officeDocument/2006/relationships/image" Target="../media/image21.jpeg"/><Relationship Id="rId34" Type="http://schemas.openxmlformats.org/officeDocument/2006/relationships/image" Target="../media/image34.jpeg"/><Relationship Id="rId42" Type="http://schemas.openxmlformats.org/officeDocument/2006/relationships/image" Target="../media/image42.png"/><Relationship Id="rId47" Type="http://schemas.openxmlformats.org/officeDocument/2006/relationships/image" Target="../media/image47.jpeg"/><Relationship Id="rId50" Type="http://schemas.openxmlformats.org/officeDocument/2006/relationships/image" Target="../media/image50.png"/><Relationship Id="rId55" Type="http://schemas.openxmlformats.org/officeDocument/2006/relationships/image" Target="../media/image55.png"/><Relationship Id="rId63" Type="http://schemas.openxmlformats.org/officeDocument/2006/relationships/image" Target="../media/image63.jpeg"/><Relationship Id="rId68" Type="http://schemas.openxmlformats.org/officeDocument/2006/relationships/image" Target="../media/image68.jpeg"/><Relationship Id="rId7" Type="http://schemas.openxmlformats.org/officeDocument/2006/relationships/image" Target="../media/image7.jpeg"/><Relationship Id="rId71" Type="http://schemas.openxmlformats.org/officeDocument/2006/relationships/image" Target="../media/image71.jpeg"/><Relationship Id="rId2" Type="http://schemas.openxmlformats.org/officeDocument/2006/relationships/image" Target="../media/image2.jpeg"/><Relationship Id="rId16" Type="http://schemas.openxmlformats.org/officeDocument/2006/relationships/image" Target="../media/image16.jpeg"/><Relationship Id="rId29" Type="http://schemas.openxmlformats.org/officeDocument/2006/relationships/image" Target="../media/image29.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37" Type="http://schemas.openxmlformats.org/officeDocument/2006/relationships/image" Target="../media/image37.jpeg"/><Relationship Id="rId40" Type="http://schemas.openxmlformats.org/officeDocument/2006/relationships/image" Target="../media/image40.png"/><Relationship Id="rId45" Type="http://schemas.openxmlformats.org/officeDocument/2006/relationships/image" Target="../media/image45.png"/><Relationship Id="rId53" Type="http://schemas.openxmlformats.org/officeDocument/2006/relationships/image" Target="../media/image53.png"/><Relationship Id="rId58" Type="http://schemas.openxmlformats.org/officeDocument/2006/relationships/image" Target="../media/image58.jpeg"/><Relationship Id="rId66" Type="http://schemas.openxmlformats.org/officeDocument/2006/relationships/image" Target="../media/image66.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49" Type="http://schemas.openxmlformats.org/officeDocument/2006/relationships/image" Target="../media/image49.jpeg"/><Relationship Id="rId57" Type="http://schemas.openxmlformats.org/officeDocument/2006/relationships/image" Target="../media/image57.jpeg"/><Relationship Id="rId61" Type="http://schemas.openxmlformats.org/officeDocument/2006/relationships/image" Target="../media/image61.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4" Type="http://schemas.openxmlformats.org/officeDocument/2006/relationships/image" Target="../media/image44.png"/><Relationship Id="rId52" Type="http://schemas.openxmlformats.org/officeDocument/2006/relationships/image" Target="../media/image52.png"/><Relationship Id="rId60" Type="http://schemas.openxmlformats.org/officeDocument/2006/relationships/image" Target="../media/image60.jpeg"/><Relationship Id="rId65" Type="http://schemas.openxmlformats.org/officeDocument/2006/relationships/image" Target="../media/image65.jpeg"/><Relationship Id="rId73" Type="http://schemas.openxmlformats.org/officeDocument/2006/relationships/image" Target="../media/image73.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 Id="rId43" Type="http://schemas.openxmlformats.org/officeDocument/2006/relationships/image" Target="../media/image43.png"/><Relationship Id="rId48" Type="http://schemas.openxmlformats.org/officeDocument/2006/relationships/image" Target="../media/image48.jpeg"/><Relationship Id="rId56" Type="http://schemas.openxmlformats.org/officeDocument/2006/relationships/image" Target="../media/image56.png"/><Relationship Id="rId64" Type="http://schemas.openxmlformats.org/officeDocument/2006/relationships/image" Target="../media/image64.jpeg"/><Relationship Id="rId69" Type="http://schemas.openxmlformats.org/officeDocument/2006/relationships/image" Target="../media/image69.jpeg"/><Relationship Id="rId8" Type="http://schemas.openxmlformats.org/officeDocument/2006/relationships/image" Target="../media/image8.jpeg"/><Relationship Id="rId51" Type="http://schemas.openxmlformats.org/officeDocument/2006/relationships/image" Target="../media/image51.png"/><Relationship Id="rId72" Type="http://schemas.openxmlformats.org/officeDocument/2006/relationships/image" Target="../media/image72.jpeg"/><Relationship Id="rId3" Type="http://schemas.openxmlformats.org/officeDocument/2006/relationships/image" Target="../media/image3.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 Id="rId46" Type="http://schemas.openxmlformats.org/officeDocument/2006/relationships/image" Target="../media/image46.png"/><Relationship Id="rId59" Type="http://schemas.openxmlformats.org/officeDocument/2006/relationships/image" Target="../media/image59.jpeg"/><Relationship Id="rId67" Type="http://schemas.openxmlformats.org/officeDocument/2006/relationships/image" Target="../media/image67.png"/><Relationship Id="rId20" Type="http://schemas.openxmlformats.org/officeDocument/2006/relationships/image" Target="../media/image20.jpeg"/><Relationship Id="rId41" Type="http://schemas.openxmlformats.org/officeDocument/2006/relationships/image" Target="../media/image41.png"/><Relationship Id="rId54" Type="http://schemas.openxmlformats.org/officeDocument/2006/relationships/image" Target="../media/image54.png"/><Relationship Id="rId62" Type="http://schemas.openxmlformats.org/officeDocument/2006/relationships/image" Target="../media/image62.jpeg"/><Relationship Id="rId70" Type="http://schemas.openxmlformats.org/officeDocument/2006/relationships/image" Target="../media/image70.jpeg"/><Relationship Id="rId1" Type="http://schemas.openxmlformats.org/officeDocument/2006/relationships/image" Target="../media/image1.jpeg"/><Relationship Id="rId6"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4</xdr:col>
      <xdr:colOff>24765</xdr:colOff>
      <xdr:row>74</xdr:row>
      <xdr:rowOff>46990</xdr:rowOff>
    </xdr:from>
    <xdr:to>
      <xdr:col>5</xdr:col>
      <xdr:colOff>0</xdr:colOff>
      <xdr:row>74</xdr:row>
      <xdr:rowOff>1502410</xdr:rowOff>
    </xdr:to>
    <xdr:pic>
      <xdr:nvPicPr>
        <xdr:cNvPr id="3" name="Рисунок 5"/>
        <xdr:cNvPicPr>
          <a:picLocks noChangeAspect="1"/>
        </xdr:cNvPicPr>
      </xdr:nvPicPr>
      <xdr:blipFill>
        <a:blip xmlns:r="http://schemas.openxmlformats.org/officeDocument/2006/relationships" r:embed="rId1" cstate="screen"/>
        <a:stretch>
          <a:fillRect/>
        </a:stretch>
      </xdr:blipFill>
      <xdr:spPr>
        <a:xfrm>
          <a:off x="5022215" y="85914865"/>
          <a:ext cx="1397635" cy="1455420"/>
        </a:xfrm>
        <a:prstGeom prst="rect">
          <a:avLst/>
        </a:prstGeom>
        <a:ln w="0">
          <a:noFill/>
        </a:ln>
      </xdr:spPr>
    </xdr:pic>
    <xdr:clientData fLocksWithSheet="0"/>
  </xdr:twoCellAnchor>
  <xdr:twoCellAnchor>
    <xdr:from>
      <xdr:col>4</xdr:col>
      <xdr:colOff>27305</xdr:colOff>
      <xdr:row>71</xdr:row>
      <xdr:rowOff>46990</xdr:rowOff>
    </xdr:from>
    <xdr:to>
      <xdr:col>5</xdr:col>
      <xdr:colOff>0</xdr:colOff>
      <xdr:row>71</xdr:row>
      <xdr:rowOff>1523365</xdr:rowOff>
    </xdr:to>
    <xdr:pic>
      <xdr:nvPicPr>
        <xdr:cNvPr id="4" name="Рисунок 7"/>
        <xdr:cNvPicPr>
          <a:picLocks noChangeAspect="1"/>
        </xdr:cNvPicPr>
      </xdr:nvPicPr>
      <xdr:blipFill>
        <a:blip xmlns:r="http://schemas.openxmlformats.org/officeDocument/2006/relationships" r:embed="rId2" cstate="screen"/>
        <a:stretch>
          <a:fillRect/>
        </a:stretch>
      </xdr:blipFill>
      <xdr:spPr>
        <a:xfrm>
          <a:off x="5024755" y="81295240"/>
          <a:ext cx="1395095" cy="1476375"/>
        </a:xfrm>
        <a:prstGeom prst="rect">
          <a:avLst/>
        </a:prstGeom>
        <a:ln w="0">
          <a:noFill/>
        </a:ln>
      </xdr:spPr>
    </xdr:pic>
    <xdr:clientData fLocksWithSheet="0"/>
  </xdr:twoCellAnchor>
  <xdr:twoCellAnchor>
    <xdr:from>
      <xdr:col>4</xdr:col>
      <xdr:colOff>20955</xdr:colOff>
      <xdr:row>29</xdr:row>
      <xdr:rowOff>26035</xdr:rowOff>
    </xdr:from>
    <xdr:to>
      <xdr:col>5</xdr:col>
      <xdr:colOff>0</xdr:colOff>
      <xdr:row>30</xdr:row>
      <xdr:rowOff>0</xdr:rowOff>
    </xdr:to>
    <xdr:pic>
      <xdr:nvPicPr>
        <xdr:cNvPr id="5" name="Рисунок 9"/>
        <xdr:cNvPicPr>
          <a:picLocks noChangeAspect="1"/>
        </xdr:cNvPicPr>
      </xdr:nvPicPr>
      <xdr:blipFill>
        <a:blip xmlns:r="http://schemas.openxmlformats.org/officeDocument/2006/relationships" r:embed="rId3" cstate="screen"/>
        <a:stretch>
          <a:fillRect/>
        </a:stretch>
      </xdr:blipFill>
      <xdr:spPr>
        <a:xfrm>
          <a:off x="5018405" y="26340435"/>
          <a:ext cx="1401445" cy="1469390"/>
        </a:xfrm>
        <a:prstGeom prst="rect">
          <a:avLst/>
        </a:prstGeom>
        <a:ln w="0">
          <a:noFill/>
          <a:round/>
        </a:ln>
      </xdr:spPr>
    </xdr:pic>
    <xdr:clientData fLocksWithSheet="0"/>
  </xdr:twoCellAnchor>
  <xdr:twoCellAnchor>
    <xdr:from>
      <xdr:col>4</xdr:col>
      <xdr:colOff>15875</xdr:colOff>
      <xdr:row>32</xdr:row>
      <xdr:rowOff>36830</xdr:rowOff>
    </xdr:from>
    <xdr:to>
      <xdr:col>5</xdr:col>
      <xdr:colOff>0</xdr:colOff>
      <xdr:row>32</xdr:row>
      <xdr:rowOff>1492250</xdr:rowOff>
    </xdr:to>
    <xdr:pic>
      <xdr:nvPicPr>
        <xdr:cNvPr id="6" name="Рисунок 11"/>
        <xdr:cNvPicPr>
          <a:picLocks noChangeAspect="1"/>
        </xdr:cNvPicPr>
      </xdr:nvPicPr>
      <xdr:blipFill>
        <a:blip xmlns:r="http://schemas.openxmlformats.org/officeDocument/2006/relationships" r:embed="rId4" cstate="screen"/>
        <a:stretch>
          <a:fillRect/>
        </a:stretch>
      </xdr:blipFill>
      <xdr:spPr>
        <a:xfrm>
          <a:off x="5013325" y="30904180"/>
          <a:ext cx="1406525" cy="1455420"/>
        </a:xfrm>
        <a:prstGeom prst="rect">
          <a:avLst/>
        </a:prstGeom>
        <a:ln w="0">
          <a:noFill/>
        </a:ln>
      </xdr:spPr>
    </xdr:pic>
    <xdr:clientData fLocksWithSheet="0"/>
  </xdr:twoCellAnchor>
  <xdr:twoCellAnchor>
    <xdr:from>
      <xdr:col>4</xdr:col>
      <xdr:colOff>16510</xdr:colOff>
      <xdr:row>30</xdr:row>
      <xdr:rowOff>29845</xdr:rowOff>
    </xdr:from>
    <xdr:to>
      <xdr:col>5</xdr:col>
      <xdr:colOff>0</xdr:colOff>
      <xdr:row>30</xdr:row>
      <xdr:rowOff>1481455</xdr:rowOff>
    </xdr:to>
    <xdr:pic>
      <xdr:nvPicPr>
        <xdr:cNvPr id="7" name="Рисунок 13"/>
        <xdr:cNvPicPr>
          <a:picLocks noChangeAspect="1"/>
        </xdr:cNvPicPr>
      </xdr:nvPicPr>
      <xdr:blipFill>
        <a:blip xmlns:r="http://schemas.openxmlformats.org/officeDocument/2006/relationships" r:embed="rId5" cstate="screen"/>
        <a:stretch>
          <a:fillRect/>
        </a:stretch>
      </xdr:blipFill>
      <xdr:spPr>
        <a:xfrm>
          <a:off x="5013960" y="27839670"/>
          <a:ext cx="1405890" cy="1451610"/>
        </a:xfrm>
        <a:prstGeom prst="rect">
          <a:avLst/>
        </a:prstGeom>
        <a:ln w="0">
          <a:noFill/>
        </a:ln>
      </xdr:spPr>
    </xdr:pic>
    <xdr:clientData fLocksWithSheet="0"/>
  </xdr:twoCellAnchor>
  <xdr:twoCellAnchor>
    <xdr:from>
      <xdr:col>4</xdr:col>
      <xdr:colOff>18415</xdr:colOff>
      <xdr:row>31</xdr:row>
      <xdr:rowOff>31115</xdr:rowOff>
    </xdr:from>
    <xdr:to>
      <xdr:col>5</xdr:col>
      <xdr:colOff>0</xdr:colOff>
      <xdr:row>31</xdr:row>
      <xdr:rowOff>1534160</xdr:rowOff>
    </xdr:to>
    <xdr:pic>
      <xdr:nvPicPr>
        <xdr:cNvPr id="8" name="Рисунок 15"/>
        <xdr:cNvPicPr>
          <a:picLocks noChangeAspect="1"/>
        </xdr:cNvPicPr>
      </xdr:nvPicPr>
      <xdr:blipFill>
        <a:blip xmlns:r="http://schemas.openxmlformats.org/officeDocument/2006/relationships" r:embed="rId6" cstate="screen"/>
        <a:stretch>
          <a:fillRect/>
        </a:stretch>
      </xdr:blipFill>
      <xdr:spPr>
        <a:xfrm>
          <a:off x="5015865" y="29345890"/>
          <a:ext cx="1403985" cy="1503045"/>
        </a:xfrm>
        <a:prstGeom prst="rect">
          <a:avLst/>
        </a:prstGeom>
        <a:ln w="0">
          <a:noFill/>
          <a:miter/>
        </a:ln>
      </xdr:spPr>
    </xdr:pic>
    <xdr:clientData fLocksWithSheet="0"/>
  </xdr:twoCellAnchor>
  <xdr:twoCellAnchor>
    <xdr:from>
      <xdr:col>4</xdr:col>
      <xdr:colOff>35560</xdr:colOff>
      <xdr:row>73</xdr:row>
      <xdr:rowOff>35560</xdr:rowOff>
    </xdr:from>
    <xdr:to>
      <xdr:col>5</xdr:col>
      <xdr:colOff>0</xdr:colOff>
      <xdr:row>73</xdr:row>
      <xdr:rowOff>1534160</xdr:rowOff>
    </xdr:to>
    <xdr:pic>
      <xdr:nvPicPr>
        <xdr:cNvPr id="9" name="Рисунок 18"/>
        <xdr:cNvPicPr>
          <a:picLocks noChangeAspect="1"/>
        </xdr:cNvPicPr>
      </xdr:nvPicPr>
      <xdr:blipFill>
        <a:blip xmlns:r="http://schemas.openxmlformats.org/officeDocument/2006/relationships" r:embed="rId7" cstate="screen"/>
        <a:stretch>
          <a:fillRect/>
        </a:stretch>
      </xdr:blipFill>
      <xdr:spPr>
        <a:xfrm>
          <a:off x="5033010" y="84350860"/>
          <a:ext cx="1386840" cy="1498600"/>
        </a:xfrm>
        <a:prstGeom prst="rect">
          <a:avLst/>
        </a:prstGeom>
        <a:ln w="0">
          <a:noFill/>
          <a:miter/>
        </a:ln>
      </xdr:spPr>
    </xdr:pic>
    <xdr:clientData fLocksWithSheet="0"/>
  </xdr:twoCellAnchor>
  <xdr:twoCellAnchor>
    <xdr:from>
      <xdr:col>4</xdr:col>
      <xdr:colOff>16510</xdr:colOff>
      <xdr:row>28</xdr:row>
      <xdr:rowOff>19050</xdr:rowOff>
    </xdr:from>
    <xdr:to>
      <xdr:col>5</xdr:col>
      <xdr:colOff>0</xdr:colOff>
      <xdr:row>28</xdr:row>
      <xdr:rowOff>1454785</xdr:rowOff>
    </xdr:to>
    <xdr:pic>
      <xdr:nvPicPr>
        <xdr:cNvPr id="10" name="Рисунок 2"/>
        <xdr:cNvPicPr>
          <a:picLocks noChangeAspect="1"/>
        </xdr:cNvPicPr>
      </xdr:nvPicPr>
      <xdr:blipFill>
        <a:blip xmlns:r="http://schemas.openxmlformats.org/officeDocument/2006/relationships" r:embed="rId8" cstate="screen"/>
        <a:stretch>
          <a:fillRect/>
        </a:stretch>
      </xdr:blipFill>
      <xdr:spPr>
        <a:xfrm>
          <a:off x="5013960" y="24847550"/>
          <a:ext cx="1405890" cy="1435735"/>
        </a:xfrm>
        <a:prstGeom prst="rect">
          <a:avLst/>
        </a:prstGeom>
        <a:ln w="0">
          <a:noFill/>
        </a:ln>
      </xdr:spPr>
    </xdr:pic>
    <xdr:clientData fLocksWithSheet="0"/>
  </xdr:twoCellAnchor>
  <xdr:twoCellAnchor>
    <xdr:from>
      <xdr:col>4</xdr:col>
      <xdr:colOff>28575</xdr:colOff>
      <xdr:row>70</xdr:row>
      <xdr:rowOff>31750</xdr:rowOff>
    </xdr:from>
    <xdr:to>
      <xdr:col>5</xdr:col>
      <xdr:colOff>0</xdr:colOff>
      <xdr:row>70</xdr:row>
      <xdr:rowOff>1502410</xdr:rowOff>
    </xdr:to>
    <xdr:pic>
      <xdr:nvPicPr>
        <xdr:cNvPr id="11" name="Рисунок 4"/>
        <xdr:cNvPicPr>
          <a:picLocks noChangeAspect="1"/>
        </xdr:cNvPicPr>
      </xdr:nvPicPr>
      <xdr:blipFill>
        <a:blip xmlns:r="http://schemas.openxmlformats.org/officeDocument/2006/relationships" r:embed="rId9" cstate="screen"/>
        <a:stretch>
          <a:fillRect/>
        </a:stretch>
      </xdr:blipFill>
      <xdr:spPr>
        <a:xfrm>
          <a:off x="5026025" y="79756000"/>
          <a:ext cx="1393825" cy="1470660"/>
        </a:xfrm>
        <a:prstGeom prst="rect">
          <a:avLst/>
        </a:prstGeom>
        <a:ln w="0">
          <a:noFill/>
        </a:ln>
      </xdr:spPr>
    </xdr:pic>
    <xdr:clientData fLocksWithSheet="0"/>
  </xdr:twoCellAnchor>
  <xdr:twoCellAnchor>
    <xdr:from>
      <xdr:col>4</xdr:col>
      <xdr:colOff>37465</xdr:colOff>
      <xdr:row>41</xdr:row>
      <xdr:rowOff>31750</xdr:rowOff>
    </xdr:from>
    <xdr:to>
      <xdr:col>5</xdr:col>
      <xdr:colOff>0</xdr:colOff>
      <xdr:row>41</xdr:row>
      <xdr:rowOff>1438910</xdr:rowOff>
    </xdr:to>
    <xdr:pic>
      <xdr:nvPicPr>
        <xdr:cNvPr id="12" name="Рисунок 6"/>
        <xdr:cNvPicPr>
          <a:picLocks noChangeAspect="1"/>
        </xdr:cNvPicPr>
      </xdr:nvPicPr>
      <xdr:blipFill>
        <a:blip xmlns:r="http://schemas.openxmlformats.org/officeDocument/2006/relationships" r:embed="rId10" cstate="screen"/>
        <a:stretch>
          <a:fillRect/>
        </a:stretch>
      </xdr:blipFill>
      <xdr:spPr>
        <a:xfrm>
          <a:off x="5034915" y="43303825"/>
          <a:ext cx="1384935" cy="1407160"/>
        </a:xfrm>
        <a:prstGeom prst="rect">
          <a:avLst/>
        </a:prstGeom>
        <a:ln w="0">
          <a:noFill/>
        </a:ln>
      </xdr:spPr>
    </xdr:pic>
    <xdr:clientData fLocksWithSheet="0"/>
  </xdr:twoCellAnchor>
  <xdr:twoCellAnchor>
    <xdr:from>
      <xdr:col>4</xdr:col>
      <xdr:colOff>16510</xdr:colOff>
      <xdr:row>39</xdr:row>
      <xdr:rowOff>31750</xdr:rowOff>
    </xdr:from>
    <xdr:to>
      <xdr:col>5</xdr:col>
      <xdr:colOff>0</xdr:colOff>
      <xdr:row>39</xdr:row>
      <xdr:rowOff>1512570</xdr:rowOff>
    </xdr:to>
    <xdr:pic>
      <xdr:nvPicPr>
        <xdr:cNvPr id="14" name="Рисунок 16"/>
        <xdr:cNvPicPr>
          <a:picLocks noChangeAspect="1"/>
        </xdr:cNvPicPr>
      </xdr:nvPicPr>
      <xdr:blipFill>
        <a:blip xmlns:r="http://schemas.openxmlformats.org/officeDocument/2006/relationships" r:embed="rId11" cstate="screen"/>
        <a:stretch>
          <a:fillRect/>
        </a:stretch>
      </xdr:blipFill>
      <xdr:spPr>
        <a:xfrm>
          <a:off x="5013960" y="40255825"/>
          <a:ext cx="1405890" cy="1480820"/>
        </a:xfrm>
        <a:prstGeom prst="rect">
          <a:avLst/>
        </a:prstGeom>
        <a:ln w="0">
          <a:noFill/>
        </a:ln>
      </xdr:spPr>
    </xdr:pic>
    <xdr:clientData fLocksWithSheet="0"/>
  </xdr:twoCellAnchor>
  <xdr:twoCellAnchor>
    <xdr:from>
      <xdr:col>4</xdr:col>
      <xdr:colOff>38100</xdr:colOff>
      <xdr:row>27</xdr:row>
      <xdr:rowOff>36195</xdr:rowOff>
    </xdr:from>
    <xdr:to>
      <xdr:col>5</xdr:col>
      <xdr:colOff>0</xdr:colOff>
      <xdr:row>27</xdr:row>
      <xdr:rowOff>1504950</xdr:rowOff>
    </xdr:to>
    <xdr:pic>
      <xdr:nvPicPr>
        <xdr:cNvPr id="15" name="Рисунок 18"/>
        <xdr:cNvPicPr>
          <a:picLocks noChangeAspect="1"/>
        </xdr:cNvPicPr>
      </xdr:nvPicPr>
      <xdr:blipFill>
        <a:blip xmlns:r="http://schemas.openxmlformats.org/officeDocument/2006/relationships" r:embed="rId12" cstate="screen"/>
        <a:stretch>
          <a:fillRect/>
        </a:stretch>
      </xdr:blipFill>
      <xdr:spPr>
        <a:xfrm>
          <a:off x="5035550" y="23340695"/>
          <a:ext cx="1384300" cy="1468755"/>
        </a:xfrm>
        <a:prstGeom prst="rect">
          <a:avLst/>
        </a:prstGeom>
        <a:ln w="0">
          <a:noFill/>
        </a:ln>
      </xdr:spPr>
    </xdr:pic>
    <xdr:clientData fLocksWithSheet="0"/>
  </xdr:twoCellAnchor>
  <xdr:twoCellAnchor>
    <xdr:from>
      <xdr:col>4</xdr:col>
      <xdr:colOff>26670</xdr:colOff>
      <xdr:row>69</xdr:row>
      <xdr:rowOff>15875</xdr:rowOff>
    </xdr:from>
    <xdr:to>
      <xdr:col>5</xdr:col>
      <xdr:colOff>0</xdr:colOff>
      <xdr:row>69</xdr:row>
      <xdr:rowOff>1503680</xdr:rowOff>
    </xdr:to>
    <xdr:pic>
      <xdr:nvPicPr>
        <xdr:cNvPr id="16" name="Рисунок 20"/>
        <xdr:cNvPicPr>
          <a:picLocks noChangeAspect="1"/>
        </xdr:cNvPicPr>
      </xdr:nvPicPr>
      <xdr:blipFill>
        <a:blip xmlns:r="http://schemas.openxmlformats.org/officeDocument/2006/relationships" r:embed="rId13" cstate="screen"/>
        <a:stretch>
          <a:fillRect/>
        </a:stretch>
      </xdr:blipFill>
      <xdr:spPr>
        <a:xfrm>
          <a:off x="5024120" y="78225650"/>
          <a:ext cx="1395730" cy="1487805"/>
        </a:xfrm>
        <a:prstGeom prst="rect">
          <a:avLst/>
        </a:prstGeom>
        <a:ln w="0">
          <a:noFill/>
        </a:ln>
      </xdr:spPr>
    </xdr:pic>
    <xdr:clientData fLocksWithSheet="0"/>
  </xdr:twoCellAnchor>
  <xdr:twoCellAnchor>
    <xdr:from>
      <xdr:col>4</xdr:col>
      <xdr:colOff>36830</xdr:colOff>
      <xdr:row>66</xdr:row>
      <xdr:rowOff>30480</xdr:rowOff>
    </xdr:from>
    <xdr:to>
      <xdr:col>5</xdr:col>
      <xdr:colOff>0</xdr:colOff>
      <xdr:row>66</xdr:row>
      <xdr:rowOff>1505585</xdr:rowOff>
    </xdr:to>
    <xdr:pic>
      <xdr:nvPicPr>
        <xdr:cNvPr id="17" name="Рисунок 22"/>
        <xdr:cNvPicPr>
          <a:picLocks noChangeAspect="1"/>
        </xdr:cNvPicPr>
      </xdr:nvPicPr>
      <xdr:blipFill>
        <a:blip xmlns:r="http://schemas.openxmlformats.org/officeDocument/2006/relationships" r:embed="rId14" cstate="screen"/>
        <a:stretch>
          <a:fillRect/>
        </a:stretch>
      </xdr:blipFill>
      <xdr:spPr>
        <a:xfrm>
          <a:off x="5034280" y="74906505"/>
          <a:ext cx="1385570" cy="1475105"/>
        </a:xfrm>
        <a:prstGeom prst="rect">
          <a:avLst/>
        </a:prstGeom>
        <a:ln w="0">
          <a:noFill/>
        </a:ln>
      </xdr:spPr>
    </xdr:pic>
    <xdr:clientData fLocksWithSheet="0"/>
  </xdr:twoCellAnchor>
  <xdr:twoCellAnchor>
    <xdr:from>
      <xdr:col>4</xdr:col>
      <xdr:colOff>16510</xdr:colOff>
      <xdr:row>33</xdr:row>
      <xdr:rowOff>34925</xdr:rowOff>
    </xdr:from>
    <xdr:to>
      <xdr:col>5</xdr:col>
      <xdr:colOff>0</xdr:colOff>
      <xdr:row>33</xdr:row>
      <xdr:rowOff>1524000</xdr:rowOff>
    </xdr:to>
    <xdr:pic>
      <xdr:nvPicPr>
        <xdr:cNvPr id="19" name="Рисунок 18"/>
        <xdr:cNvPicPr>
          <a:picLocks noChangeAspect="1"/>
        </xdr:cNvPicPr>
      </xdr:nvPicPr>
      <xdr:blipFill>
        <a:blip xmlns:r="http://schemas.openxmlformats.org/officeDocument/2006/relationships" r:embed="rId15" cstate="screen"/>
        <a:stretch>
          <a:fillRect/>
        </a:stretch>
      </xdr:blipFill>
      <xdr:spPr>
        <a:xfrm>
          <a:off x="5013960" y="32407225"/>
          <a:ext cx="1405890" cy="1489075"/>
        </a:xfrm>
        <a:prstGeom prst="rect">
          <a:avLst/>
        </a:prstGeom>
      </xdr:spPr>
    </xdr:pic>
    <xdr:clientData fLocksWithSheet="0"/>
  </xdr:twoCellAnchor>
  <xdr:twoCellAnchor>
    <xdr:from>
      <xdr:col>4</xdr:col>
      <xdr:colOff>37465</xdr:colOff>
      <xdr:row>34</xdr:row>
      <xdr:rowOff>29210</xdr:rowOff>
    </xdr:from>
    <xdr:to>
      <xdr:col>5</xdr:col>
      <xdr:colOff>0</xdr:colOff>
      <xdr:row>34</xdr:row>
      <xdr:rowOff>1600200</xdr:rowOff>
    </xdr:to>
    <xdr:pic>
      <xdr:nvPicPr>
        <xdr:cNvPr id="24" name="Рисунок 23"/>
        <xdr:cNvPicPr>
          <a:picLocks noChangeAspect="1"/>
        </xdr:cNvPicPr>
      </xdr:nvPicPr>
      <xdr:blipFill>
        <a:blip xmlns:r="http://schemas.openxmlformats.org/officeDocument/2006/relationships" r:embed="rId16" cstate="screen"/>
        <a:stretch>
          <a:fillRect/>
        </a:stretch>
      </xdr:blipFill>
      <xdr:spPr>
        <a:xfrm>
          <a:off x="5034915" y="33935035"/>
          <a:ext cx="1384935" cy="1570990"/>
        </a:xfrm>
        <a:prstGeom prst="rect">
          <a:avLst/>
        </a:prstGeom>
      </xdr:spPr>
    </xdr:pic>
    <xdr:clientData fLocksWithSheet="0"/>
  </xdr:twoCellAnchor>
  <xdr:twoCellAnchor>
    <xdr:from>
      <xdr:col>4</xdr:col>
      <xdr:colOff>28575</xdr:colOff>
      <xdr:row>49</xdr:row>
      <xdr:rowOff>28575</xdr:rowOff>
    </xdr:from>
    <xdr:to>
      <xdr:col>4</xdr:col>
      <xdr:colOff>1400810</xdr:colOff>
      <xdr:row>49</xdr:row>
      <xdr:rowOff>1423035</xdr:rowOff>
    </xdr:to>
    <xdr:pic>
      <xdr:nvPicPr>
        <xdr:cNvPr id="30" name="Рисунок 8"/>
        <xdr:cNvPicPr>
          <a:picLocks noChangeAspect="1"/>
        </xdr:cNvPicPr>
      </xdr:nvPicPr>
      <xdr:blipFill>
        <a:blip xmlns:r="http://schemas.openxmlformats.org/officeDocument/2006/relationships" r:embed="rId17" cstate="screen"/>
        <a:stretch>
          <a:fillRect/>
        </a:stretch>
      </xdr:blipFill>
      <xdr:spPr>
        <a:xfrm>
          <a:off x="5026025" y="52720875"/>
          <a:ext cx="1372235" cy="1394460"/>
        </a:xfrm>
        <a:prstGeom prst="rect">
          <a:avLst/>
        </a:prstGeom>
        <a:ln w="0">
          <a:noFill/>
        </a:ln>
      </xdr:spPr>
    </xdr:pic>
    <xdr:clientData fLocksWithSheet="0"/>
  </xdr:twoCellAnchor>
  <xdr:twoCellAnchor>
    <xdr:from>
      <xdr:col>4</xdr:col>
      <xdr:colOff>21590</xdr:colOff>
      <xdr:row>51</xdr:row>
      <xdr:rowOff>27305</xdr:rowOff>
    </xdr:from>
    <xdr:to>
      <xdr:col>5</xdr:col>
      <xdr:colOff>90805</xdr:colOff>
      <xdr:row>51</xdr:row>
      <xdr:rowOff>1559560</xdr:rowOff>
    </xdr:to>
    <xdr:pic>
      <xdr:nvPicPr>
        <xdr:cNvPr id="36" name="Рисунок 35"/>
        <xdr:cNvPicPr>
          <a:picLocks noChangeAspect="1"/>
        </xdr:cNvPicPr>
      </xdr:nvPicPr>
      <xdr:blipFill>
        <a:blip xmlns:r="http://schemas.openxmlformats.org/officeDocument/2006/relationships" r:embed="rId18" cstate="screen"/>
        <a:stretch>
          <a:fillRect/>
        </a:stretch>
      </xdr:blipFill>
      <xdr:spPr>
        <a:xfrm>
          <a:off x="5019040" y="55786655"/>
          <a:ext cx="1491615" cy="1532255"/>
        </a:xfrm>
        <a:prstGeom prst="rect">
          <a:avLst/>
        </a:prstGeom>
      </xdr:spPr>
    </xdr:pic>
    <xdr:clientData fLocksWithSheet="0"/>
  </xdr:twoCellAnchor>
  <xdr:twoCellAnchor>
    <xdr:from>
      <xdr:col>4</xdr:col>
      <xdr:colOff>37465</xdr:colOff>
      <xdr:row>40</xdr:row>
      <xdr:rowOff>30480</xdr:rowOff>
    </xdr:from>
    <xdr:to>
      <xdr:col>5</xdr:col>
      <xdr:colOff>0</xdr:colOff>
      <xdr:row>40</xdr:row>
      <xdr:rowOff>1495425</xdr:rowOff>
    </xdr:to>
    <xdr:pic>
      <xdr:nvPicPr>
        <xdr:cNvPr id="23" name="Рисунок 22"/>
        <xdr:cNvPicPr>
          <a:picLocks noChangeAspect="1"/>
        </xdr:cNvPicPr>
      </xdr:nvPicPr>
      <xdr:blipFill>
        <a:blip xmlns:r="http://schemas.openxmlformats.org/officeDocument/2006/relationships" r:embed="rId19" cstate="screen"/>
        <a:stretch>
          <a:fillRect/>
        </a:stretch>
      </xdr:blipFill>
      <xdr:spPr>
        <a:xfrm>
          <a:off x="5034915" y="41797605"/>
          <a:ext cx="1384935" cy="1464945"/>
        </a:xfrm>
        <a:prstGeom prst="rect">
          <a:avLst/>
        </a:prstGeom>
      </xdr:spPr>
    </xdr:pic>
    <xdr:clientData fLocksWithSheet="0"/>
  </xdr:twoCellAnchor>
  <xdr:twoCellAnchor>
    <xdr:from>
      <xdr:col>4</xdr:col>
      <xdr:colOff>47625</xdr:colOff>
      <xdr:row>94</xdr:row>
      <xdr:rowOff>31115</xdr:rowOff>
    </xdr:from>
    <xdr:to>
      <xdr:col>5</xdr:col>
      <xdr:colOff>0</xdr:colOff>
      <xdr:row>94</xdr:row>
      <xdr:rowOff>1816735</xdr:rowOff>
    </xdr:to>
    <xdr:pic>
      <xdr:nvPicPr>
        <xdr:cNvPr id="26" name="Рисунок 25"/>
        <xdr:cNvPicPr>
          <a:picLocks noChangeAspect="1"/>
        </xdr:cNvPicPr>
      </xdr:nvPicPr>
      <xdr:blipFill>
        <a:blip xmlns:r="http://schemas.openxmlformats.org/officeDocument/2006/relationships" r:embed="rId20" cstate="screen"/>
        <a:stretch>
          <a:fillRect/>
        </a:stretch>
      </xdr:blipFill>
      <xdr:spPr>
        <a:xfrm>
          <a:off x="5045075" y="111775875"/>
          <a:ext cx="1374775" cy="1785620"/>
        </a:xfrm>
        <a:prstGeom prst="rect">
          <a:avLst/>
        </a:prstGeom>
      </xdr:spPr>
    </xdr:pic>
    <xdr:clientData fLocksWithSheet="0"/>
  </xdr:twoCellAnchor>
  <xdr:twoCellAnchor>
    <xdr:from>
      <xdr:col>4</xdr:col>
      <xdr:colOff>48260</xdr:colOff>
      <xdr:row>91</xdr:row>
      <xdr:rowOff>45085</xdr:rowOff>
    </xdr:from>
    <xdr:to>
      <xdr:col>5</xdr:col>
      <xdr:colOff>0</xdr:colOff>
      <xdr:row>91</xdr:row>
      <xdr:rowOff>1826260</xdr:rowOff>
    </xdr:to>
    <xdr:pic>
      <xdr:nvPicPr>
        <xdr:cNvPr id="29" name="Рисунок 28"/>
        <xdr:cNvPicPr>
          <a:picLocks noChangeAspect="1"/>
        </xdr:cNvPicPr>
      </xdr:nvPicPr>
      <xdr:blipFill>
        <a:blip xmlns:r="http://schemas.openxmlformats.org/officeDocument/2006/relationships" r:embed="rId21" cstate="screen"/>
        <a:stretch>
          <a:fillRect/>
        </a:stretch>
      </xdr:blipFill>
      <xdr:spPr>
        <a:xfrm>
          <a:off x="5045710" y="106217720"/>
          <a:ext cx="1374140" cy="1781175"/>
        </a:xfrm>
        <a:prstGeom prst="rect">
          <a:avLst/>
        </a:prstGeom>
      </xdr:spPr>
    </xdr:pic>
    <xdr:clientData fLocksWithSheet="0"/>
  </xdr:twoCellAnchor>
  <xdr:twoCellAnchor>
    <xdr:from>
      <xdr:col>4</xdr:col>
      <xdr:colOff>36830</xdr:colOff>
      <xdr:row>92</xdr:row>
      <xdr:rowOff>41910</xdr:rowOff>
    </xdr:from>
    <xdr:to>
      <xdr:col>5</xdr:col>
      <xdr:colOff>0</xdr:colOff>
      <xdr:row>92</xdr:row>
      <xdr:rowOff>1807210</xdr:rowOff>
    </xdr:to>
    <xdr:pic>
      <xdr:nvPicPr>
        <xdr:cNvPr id="34" name="Рисунок 33"/>
        <xdr:cNvPicPr>
          <a:picLocks noChangeAspect="1"/>
        </xdr:cNvPicPr>
      </xdr:nvPicPr>
      <xdr:blipFill>
        <a:blip xmlns:r="http://schemas.openxmlformats.org/officeDocument/2006/relationships" r:embed="rId22" cstate="screen"/>
        <a:stretch>
          <a:fillRect/>
        </a:stretch>
      </xdr:blipFill>
      <xdr:spPr>
        <a:xfrm>
          <a:off x="5034280" y="108081445"/>
          <a:ext cx="1385570" cy="1765300"/>
        </a:xfrm>
        <a:prstGeom prst="rect">
          <a:avLst/>
        </a:prstGeom>
      </xdr:spPr>
    </xdr:pic>
    <xdr:clientData fLocksWithSheet="0"/>
  </xdr:twoCellAnchor>
  <xdr:twoCellAnchor>
    <xdr:from>
      <xdr:col>4</xdr:col>
      <xdr:colOff>44450</xdr:colOff>
      <xdr:row>93</xdr:row>
      <xdr:rowOff>26035</xdr:rowOff>
    </xdr:from>
    <xdr:to>
      <xdr:col>5</xdr:col>
      <xdr:colOff>0</xdr:colOff>
      <xdr:row>93</xdr:row>
      <xdr:rowOff>1835785</xdr:rowOff>
    </xdr:to>
    <xdr:pic>
      <xdr:nvPicPr>
        <xdr:cNvPr id="41" name="Рисунок 40"/>
        <xdr:cNvPicPr>
          <a:picLocks noChangeAspect="1"/>
        </xdr:cNvPicPr>
      </xdr:nvPicPr>
      <xdr:blipFill>
        <a:blip xmlns:r="http://schemas.openxmlformats.org/officeDocument/2006/relationships" r:embed="rId23" cstate="screen"/>
        <a:stretch>
          <a:fillRect/>
        </a:stretch>
      </xdr:blipFill>
      <xdr:spPr>
        <a:xfrm>
          <a:off x="5041900" y="109894370"/>
          <a:ext cx="1377950" cy="1809750"/>
        </a:xfrm>
        <a:prstGeom prst="rect">
          <a:avLst/>
        </a:prstGeom>
      </xdr:spPr>
    </xdr:pic>
    <xdr:clientData fLocksWithSheet="0"/>
  </xdr:twoCellAnchor>
  <xdr:twoCellAnchor>
    <xdr:from>
      <xdr:col>4</xdr:col>
      <xdr:colOff>23495</xdr:colOff>
      <xdr:row>95</xdr:row>
      <xdr:rowOff>35560</xdr:rowOff>
    </xdr:from>
    <xdr:to>
      <xdr:col>5</xdr:col>
      <xdr:colOff>0</xdr:colOff>
      <xdr:row>95</xdr:row>
      <xdr:rowOff>1819910</xdr:rowOff>
    </xdr:to>
    <xdr:pic>
      <xdr:nvPicPr>
        <xdr:cNvPr id="28" name="Рисунок 27"/>
        <xdr:cNvPicPr>
          <a:picLocks noChangeAspect="1"/>
        </xdr:cNvPicPr>
      </xdr:nvPicPr>
      <xdr:blipFill>
        <a:blip xmlns:r="http://schemas.openxmlformats.org/officeDocument/2006/relationships" r:embed="rId24" cstate="screen"/>
        <a:stretch>
          <a:fillRect/>
        </a:stretch>
      </xdr:blipFill>
      <xdr:spPr>
        <a:xfrm>
          <a:off x="5020945" y="113637695"/>
          <a:ext cx="1398905" cy="1784350"/>
        </a:xfrm>
        <a:prstGeom prst="rect">
          <a:avLst/>
        </a:prstGeom>
      </xdr:spPr>
    </xdr:pic>
    <xdr:clientData fLocksWithSheet="0"/>
  </xdr:twoCellAnchor>
  <xdr:twoCellAnchor>
    <xdr:from>
      <xdr:col>4</xdr:col>
      <xdr:colOff>27940</xdr:colOff>
      <xdr:row>35</xdr:row>
      <xdr:rowOff>84455</xdr:rowOff>
    </xdr:from>
    <xdr:to>
      <xdr:col>4</xdr:col>
      <xdr:colOff>1353820</xdr:colOff>
      <xdr:row>35</xdr:row>
      <xdr:rowOff>1475105</xdr:rowOff>
    </xdr:to>
    <xdr:pic>
      <xdr:nvPicPr>
        <xdr:cNvPr id="48282235" name="Изображение 48282234"/>
        <xdr:cNvPicPr>
          <a:picLocks noChangeAspect="1"/>
        </xdr:cNvPicPr>
      </xdr:nvPicPr>
      <xdr:blipFill>
        <a:blip xmlns:r="http://schemas.openxmlformats.org/officeDocument/2006/relationships" r:embed="rId25" cstate="screen"/>
        <a:stretch>
          <a:fillRect/>
        </a:stretch>
      </xdr:blipFill>
      <xdr:spPr>
        <a:xfrm>
          <a:off x="5025390" y="35609530"/>
          <a:ext cx="1325880" cy="1390650"/>
        </a:xfrm>
        <a:prstGeom prst="rect">
          <a:avLst/>
        </a:prstGeom>
      </xdr:spPr>
    </xdr:pic>
    <xdr:clientData fLocksWithSheet="0"/>
  </xdr:twoCellAnchor>
  <xdr:twoCellAnchor>
    <xdr:from>
      <xdr:col>0</xdr:col>
      <xdr:colOff>127635</xdr:colOff>
      <xdr:row>1</xdr:row>
      <xdr:rowOff>74295</xdr:rowOff>
    </xdr:from>
    <xdr:to>
      <xdr:col>0</xdr:col>
      <xdr:colOff>1120775</xdr:colOff>
      <xdr:row>2</xdr:row>
      <xdr:rowOff>182245</xdr:rowOff>
    </xdr:to>
    <xdr:pic>
      <xdr:nvPicPr>
        <xdr:cNvPr id="43" name="Рисунок 42"/>
        <xdr:cNvPicPr>
          <a:picLocks noChangeAspect="1"/>
        </xdr:cNvPicPr>
      </xdr:nvPicPr>
      <xdr:blipFill>
        <a:blip xmlns:r="http://schemas.openxmlformats.org/officeDocument/2006/relationships" r:embed="rId26" cstate="screen"/>
        <a:stretch>
          <a:fillRect/>
        </a:stretch>
      </xdr:blipFill>
      <xdr:spPr>
        <a:xfrm>
          <a:off x="127635" y="264795"/>
          <a:ext cx="993140" cy="393700"/>
        </a:xfrm>
        <a:prstGeom prst="rect">
          <a:avLst/>
        </a:prstGeom>
        <a:noFill/>
        <a:ln>
          <a:noFill/>
        </a:ln>
      </xdr:spPr>
    </xdr:pic>
    <xdr:clientData fLocksWithSheet="0"/>
  </xdr:twoCellAnchor>
  <xdr:twoCellAnchor>
    <xdr:from>
      <xdr:col>4</xdr:col>
      <xdr:colOff>20320</xdr:colOff>
      <xdr:row>89</xdr:row>
      <xdr:rowOff>26670</xdr:rowOff>
    </xdr:from>
    <xdr:to>
      <xdr:col>4</xdr:col>
      <xdr:colOff>1392555</xdr:colOff>
      <xdr:row>89</xdr:row>
      <xdr:rowOff>1471295</xdr:rowOff>
    </xdr:to>
    <xdr:pic>
      <xdr:nvPicPr>
        <xdr:cNvPr id="40" name="Рисунок 39"/>
        <xdr:cNvPicPr>
          <a:picLocks noChangeAspect="1"/>
        </xdr:cNvPicPr>
      </xdr:nvPicPr>
      <xdr:blipFill>
        <a:blip xmlns:r="http://schemas.openxmlformats.org/officeDocument/2006/relationships" r:embed="rId27" cstate="screen"/>
        <a:stretch>
          <a:fillRect/>
        </a:stretch>
      </xdr:blipFill>
      <xdr:spPr>
        <a:xfrm rot="5400000">
          <a:off x="4981575" y="104440990"/>
          <a:ext cx="1444625" cy="1372235"/>
        </a:xfrm>
        <a:prstGeom prst="rect">
          <a:avLst/>
        </a:prstGeom>
      </xdr:spPr>
    </xdr:pic>
    <xdr:clientData fLocksWithSheet="0"/>
  </xdr:twoCellAnchor>
  <xdr:twoCellAnchor>
    <xdr:from>
      <xdr:col>4</xdr:col>
      <xdr:colOff>31750</xdr:colOff>
      <xdr:row>59</xdr:row>
      <xdr:rowOff>53340</xdr:rowOff>
    </xdr:from>
    <xdr:to>
      <xdr:col>5</xdr:col>
      <xdr:colOff>0</xdr:colOff>
      <xdr:row>59</xdr:row>
      <xdr:rowOff>1562100</xdr:rowOff>
    </xdr:to>
    <xdr:pic>
      <xdr:nvPicPr>
        <xdr:cNvPr id="31" name="Рисунок 30"/>
        <xdr:cNvPicPr>
          <a:picLocks noChangeAspect="1"/>
        </xdr:cNvPicPr>
      </xdr:nvPicPr>
      <xdr:blipFill>
        <a:blip xmlns:r="http://schemas.openxmlformats.org/officeDocument/2006/relationships" r:embed="rId28" cstate="screen"/>
        <a:stretch>
          <a:fillRect/>
        </a:stretch>
      </xdr:blipFill>
      <xdr:spPr>
        <a:xfrm>
          <a:off x="5029200" y="65331340"/>
          <a:ext cx="1390650" cy="1508760"/>
        </a:xfrm>
        <a:prstGeom prst="rect">
          <a:avLst/>
        </a:prstGeom>
      </xdr:spPr>
    </xdr:pic>
    <xdr:clientData fLocksWithSheet="0"/>
  </xdr:twoCellAnchor>
  <xdr:twoCellAnchor>
    <xdr:from>
      <xdr:col>4</xdr:col>
      <xdr:colOff>36830</xdr:colOff>
      <xdr:row>72</xdr:row>
      <xdr:rowOff>27940</xdr:rowOff>
    </xdr:from>
    <xdr:to>
      <xdr:col>5</xdr:col>
      <xdr:colOff>90805</xdr:colOff>
      <xdr:row>72</xdr:row>
      <xdr:rowOff>1523365</xdr:rowOff>
    </xdr:to>
    <xdr:pic>
      <xdr:nvPicPr>
        <xdr:cNvPr id="112509786" name="Рисунок 112509785"/>
        <xdr:cNvPicPr>
          <a:picLocks noChangeAspect="1"/>
        </xdr:cNvPicPr>
      </xdr:nvPicPr>
      <xdr:blipFill>
        <a:blip xmlns:r="http://schemas.openxmlformats.org/officeDocument/2006/relationships" r:embed="rId29" cstate="screen"/>
        <a:stretch>
          <a:fillRect/>
        </a:stretch>
      </xdr:blipFill>
      <xdr:spPr>
        <a:xfrm>
          <a:off x="5034280" y="82809715"/>
          <a:ext cx="1476375" cy="1495425"/>
        </a:xfrm>
        <a:prstGeom prst="rect">
          <a:avLst/>
        </a:prstGeom>
      </xdr:spPr>
    </xdr:pic>
    <xdr:clientData fLocksWithSheet="0"/>
  </xdr:twoCellAnchor>
  <xdr:twoCellAnchor>
    <xdr:from>
      <xdr:col>4</xdr:col>
      <xdr:colOff>31750</xdr:colOff>
      <xdr:row>50</xdr:row>
      <xdr:rowOff>31750</xdr:rowOff>
    </xdr:from>
    <xdr:to>
      <xdr:col>5</xdr:col>
      <xdr:colOff>0</xdr:colOff>
      <xdr:row>50</xdr:row>
      <xdr:rowOff>1495425</xdr:rowOff>
    </xdr:to>
    <xdr:pic>
      <xdr:nvPicPr>
        <xdr:cNvPr id="46" name="Рисунок 45" descr="https://downloader.disk.yandex.ru/preview/c18832e4ca6dae4e6c5046d802583a1ef53edf467e8b2d8dc083788a0cb07b6f/67055685/lA1GAjcBX4UEoWLA4qhKJ-ePz3Z5XtW3lfCqXKec8OCPnWhvJ-P_HwZZlDzz-GimPNgP7w1JrdZiJCqYKrTEjw%3D%3D?uid=0&amp;filename=Zlatovlaska_cvr_2.jpg&amp;disposition=inline&amp;hash=&amp;limit=0&amp;content_type=image%2Fjpeg&amp;owner_uid=0&amp;tknv=v2&amp;size=1841x959"/>
        <xdr:cNvPicPr>
          <a:picLocks noChangeAspect="1" noChangeArrowheads="1"/>
        </xdr:cNvPicPr>
      </xdr:nvPicPr>
      <xdr:blipFill>
        <a:blip xmlns:r="http://schemas.openxmlformats.org/officeDocument/2006/relationships" r:embed="rId30" cstate="screen"/>
        <a:srcRect/>
        <a:stretch>
          <a:fillRect/>
        </a:stretch>
      </xdr:blipFill>
      <xdr:spPr>
        <a:xfrm>
          <a:off x="5029200" y="54276625"/>
          <a:ext cx="1390650" cy="1463675"/>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4</xdr:col>
      <xdr:colOff>18415</xdr:colOff>
      <xdr:row>76</xdr:row>
      <xdr:rowOff>22225</xdr:rowOff>
    </xdr:from>
    <xdr:to>
      <xdr:col>5</xdr:col>
      <xdr:colOff>0</xdr:colOff>
      <xdr:row>76</xdr:row>
      <xdr:rowOff>1460500</xdr:rowOff>
    </xdr:to>
    <xdr:pic>
      <xdr:nvPicPr>
        <xdr:cNvPr id="47" name="Рисунок 46" descr="https://downloader.disk.yandex.ru/preview/366d337fccbeacb4ebb437fc890cb2b352e8cc492441d6de3e52ff6f6c3e18f2/67055710/ZGipbT4zhVRZzQqiWBdjaM87AQdQ885TpUAUdwer34lr7sRfodCbMgxae_BmJL3mFetZVGH_U3_dZ3sJMF9eTg%3D%3D?uid=0&amp;filename=Dragon_Ist_CVR%20CMYK3.jpg&amp;disposition=inline&amp;hash=&amp;limit=0&amp;content_type=image%2Fjpeg&amp;owner_uid=0&amp;tknv=v2&amp;size=1841x959"/>
        <xdr:cNvPicPr>
          <a:picLocks noChangeAspect="1" noChangeArrowheads="1"/>
        </xdr:cNvPicPr>
      </xdr:nvPicPr>
      <xdr:blipFill>
        <a:blip xmlns:r="http://schemas.openxmlformats.org/officeDocument/2006/relationships" r:embed="rId31" cstate="screen"/>
        <a:srcRect/>
        <a:stretch>
          <a:fillRect/>
        </a:stretch>
      </xdr:blipFill>
      <xdr:spPr>
        <a:xfrm>
          <a:off x="5015865" y="87652225"/>
          <a:ext cx="1403985" cy="1438275"/>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4</xdr:col>
      <xdr:colOff>20955</xdr:colOff>
      <xdr:row>57</xdr:row>
      <xdr:rowOff>20955</xdr:rowOff>
    </xdr:from>
    <xdr:to>
      <xdr:col>4</xdr:col>
      <xdr:colOff>1368425</xdr:colOff>
      <xdr:row>57</xdr:row>
      <xdr:rowOff>1399540</xdr:rowOff>
    </xdr:to>
    <xdr:pic>
      <xdr:nvPicPr>
        <xdr:cNvPr id="45" name="Рисунок 24"/>
        <xdr:cNvPicPr>
          <a:picLocks noChangeAspect="1"/>
        </xdr:cNvPicPr>
      </xdr:nvPicPr>
      <xdr:blipFill>
        <a:blip xmlns:r="http://schemas.openxmlformats.org/officeDocument/2006/relationships" r:embed="rId32" cstate="screen"/>
        <a:stretch>
          <a:fillRect/>
        </a:stretch>
      </xdr:blipFill>
      <xdr:spPr>
        <a:xfrm>
          <a:off x="5018405" y="62212855"/>
          <a:ext cx="1347470" cy="1378585"/>
        </a:xfrm>
        <a:prstGeom prst="rect">
          <a:avLst/>
        </a:prstGeom>
        <a:ln w="0">
          <a:noFill/>
        </a:ln>
      </xdr:spPr>
    </xdr:pic>
    <xdr:clientData fLocksWithSheet="0"/>
  </xdr:twoCellAnchor>
  <xdr:twoCellAnchor>
    <xdr:from>
      <xdr:col>4</xdr:col>
      <xdr:colOff>20955</xdr:colOff>
      <xdr:row>17</xdr:row>
      <xdr:rowOff>20955</xdr:rowOff>
    </xdr:from>
    <xdr:to>
      <xdr:col>5</xdr:col>
      <xdr:colOff>0</xdr:colOff>
      <xdr:row>17</xdr:row>
      <xdr:rowOff>1819275</xdr:rowOff>
    </xdr:to>
    <xdr:pic>
      <xdr:nvPicPr>
        <xdr:cNvPr id="50" name="Рисунок 49" descr="https://downloader.disk.yandex.ru/preview/b8be762863515613c92d5852dbdcb30fe3b9af4c85ee4ab858d9b224da05130c/6705534a/xA7QsWl12VqsNRvC7u6D8nDS-x4pmvXOw_JqrpN-hcUNjNZkm9I2EAhNs_eeKg2PeW58I0dTZop8Ht86b8a_Ag%3D%3D?uid=0&amp;filename=%D0%90%D1%81%D1%82%D1%80%D0%BE%D0%BD%D0%BE%D0%BC%D0%B8%D1%8F%20%D0%B4%D0%BB%D1%8F%20%D0%B4%D0%BE%D1%88%D0%BA%D0%BE%D0%BB%D1%8C%D0%BD%D0%B8%D0%BA%D0%BE%D0%B2_cover3.jpg&amp;disposition=inline&amp;hash=&amp;limit=0&amp;content_type=image%2Fjpeg&amp;owner_uid=0&amp;tknv=v2&amp;size=1841x959"/>
        <xdr:cNvPicPr>
          <a:picLocks noChangeAspect="1" noChangeArrowheads="1"/>
        </xdr:cNvPicPr>
      </xdr:nvPicPr>
      <xdr:blipFill>
        <a:blip xmlns:r="http://schemas.openxmlformats.org/officeDocument/2006/relationships" r:embed="rId33" cstate="screen"/>
        <a:srcRect/>
        <a:stretch>
          <a:fillRect/>
        </a:stretch>
      </xdr:blipFill>
      <xdr:spPr>
        <a:xfrm>
          <a:off x="5018405" y="9209405"/>
          <a:ext cx="1401445" cy="179832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4</xdr:col>
      <xdr:colOff>31750</xdr:colOff>
      <xdr:row>22</xdr:row>
      <xdr:rowOff>42545</xdr:rowOff>
    </xdr:from>
    <xdr:to>
      <xdr:col>5</xdr:col>
      <xdr:colOff>0</xdr:colOff>
      <xdr:row>22</xdr:row>
      <xdr:rowOff>1519555</xdr:rowOff>
    </xdr:to>
    <xdr:pic>
      <xdr:nvPicPr>
        <xdr:cNvPr id="51" name="Рисунок 50" descr="https://downloader.disk.yandex.ru/preview/b2851e07160c80327843cc5216f4e22539ba395d73ccb29f51ea3191cd544d11/67055209/QJdpjgWmi_F1vxx-pSGnSJZraXxAeoRWdhyQeGERwgbd6_AYSZY5paS8rqU-eFuR8pnaIOjRWe50ThGu36C69w%3D%3D?uid=0&amp;filename=Pokatigoroshek_CVR.jpg&amp;disposition=inline&amp;hash=&amp;limit=0&amp;content_type=image%2Fjpeg&amp;owner_uid=0&amp;tknv=v2&amp;size=1841x959"/>
        <xdr:cNvPicPr>
          <a:picLocks noChangeAspect="1" noChangeArrowheads="1"/>
        </xdr:cNvPicPr>
      </xdr:nvPicPr>
      <xdr:blipFill>
        <a:blip xmlns:r="http://schemas.openxmlformats.org/officeDocument/2006/relationships" r:embed="rId34" cstate="screen"/>
        <a:srcRect/>
        <a:stretch>
          <a:fillRect/>
        </a:stretch>
      </xdr:blipFill>
      <xdr:spPr>
        <a:xfrm>
          <a:off x="5029200" y="15774670"/>
          <a:ext cx="1390650" cy="147701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4</xdr:col>
      <xdr:colOff>20955</xdr:colOff>
      <xdr:row>26</xdr:row>
      <xdr:rowOff>21590</xdr:rowOff>
    </xdr:from>
    <xdr:to>
      <xdr:col>5</xdr:col>
      <xdr:colOff>75565</xdr:colOff>
      <xdr:row>26</xdr:row>
      <xdr:rowOff>1485900</xdr:rowOff>
    </xdr:to>
    <xdr:pic>
      <xdr:nvPicPr>
        <xdr:cNvPr id="52" name="Рисунок 51"/>
        <xdr:cNvPicPr>
          <a:picLocks noChangeAspect="1"/>
        </xdr:cNvPicPr>
      </xdr:nvPicPr>
      <xdr:blipFill>
        <a:blip xmlns:r="http://schemas.openxmlformats.org/officeDocument/2006/relationships" r:embed="rId35" cstate="screen"/>
        <a:stretch>
          <a:fillRect/>
        </a:stretch>
      </xdr:blipFill>
      <xdr:spPr>
        <a:xfrm>
          <a:off x="5018405" y="21821140"/>
          <a:ext cx="1477010" cy="1464310"/>
        </a:xfrm>
        <a:prstGeom prst="rect">
          <a:avLst/>
        </a:prstGeom>
      </xdr:spPr>
    </xdr:pic>
    <xdr:clientData fLocksWithSheet="0"/>
  </xdr:twoCellAnchor>
  <xdr:twoCellAnchor>
    <xdr:from>
      <xdr:col>4</xdr:col>
      <xdr:colOff>20955</xdr:colOff>
      <xdr:row>24</xdr:row>
      <xdr:rowOff>21590</xdr:rowOff>
    </xdr:from>
    <xdr:to>
      <xdr:col>5</xdr:col>
      <xdr:colOff>0</xdr:colOff>
      <xdr:row>24</xdr:row>
      <xdr:rowOff>1487805</xdr:rowOff>
    </xdr:to>
    <xdr:pic>
      <xdr:nvPicPr>
        <xdr:cNvPr id="53" name="Рисунок 52" descr="https://downloader.disk.yandex.ru/preview/35900e9012e3fcae911141fc30d6c865ab5ff42666bf153b4b765cdbcb549913/6721067b/bc4nyN3t5JFfbprrYUVJapNuSdi61DMyB6jmXt7COcUv9tqEzUh7zDw1eTB759tigIAUc2059EiER1ItUFuozQ%3D%3D?uid=0&amp;filename=Letuchiy_Cover.jpg&amp;disposition=inline&amp;hash=&amp;limit=0&amp;content_type=image%2Fjpeg&amp;owner_uid=0&amp;tknv=v2&amp;size=1841x959"/>
        <xdr:cNvPicPr>
          <a:picLocks noChangeAspect="1" noChangeArrowheads="1"/>
        </xdr:cNvPicPr>
      </xdr:nvPicPr>
      <xdr:blipFill>
        <a:blip xmlns:r="http://schemas.openxmlformats.org/officeDocument/2006/relationships" r:embed="rId36" cstate="screen"/>
        <a:srcRect/>
        <a:stretch>
          <a:fillRect/>
        </a:stretch>
      </xdr:blipFill>
      <xdr:spPr>
        <a:xfrm>
          <a:off x="5018405" y="18830290"/>
          <a:ext cx="1401445" cy="1466215"/>
        </a:xfrm>
        <a:prstGeom prst="rect">
          <a:avLst/>
        </a:prstGeom>
        <a:extLst>
          <a:ext uri="{909E8E84-426E-40DD-AFC4-6F175D3DCCD1}">
            <a14:hiddenFill xmlns:a14="http://schemas.microsoft.com/office/drawing/2010/main">
              <a:solidFill>
                <a:srgbClr val="FFFFFF"/>
              </a:solidFill>
            </a14:hiddenFill>
          </a:ext>
        </a:extLst>
      </xdr:spPr>
    </xdr:pic>
    <xdr:clientData fLocksWithSheet="0"/>
  </xdr:twoCellAnchor>
  <xdr:twoCellAnchor>
    <xdr:from>
      <xdr:col>4</xdr:col>
      <xdr:colOff>31750</xdr:colOff>
      <xdr:row>25</xdr:row>
      <xdr:rowOff>21590</xdr:rowOff>
    </xdr:from>
    <xdr:to>
      <xdr:col>5</xdr:col>
      <xdr:colOff>0</xdr:colOff>
      <xdr:row>25</xdr:row>
      <xdr:rowOff>1471930</xdr:rowOff>
    </xdr:to>
    <xdr:pic>
      <xdr:nvPicPr>
        <xdr:cNvPr id="54" name="Рисунок 53" descr="https://downloader.disk.yandex.ru/preview/10e892acaa871b327a2e61ca02ca361c0cd717e36e4659889e5d0e726697f476/67210697/JNPcrcTotUeAAp7Hde7Cvb50wRNS1s-3BW8QUdNQpf551EhEaZpmregtmLq1UsAMSOy-gJDuO7AyluhMN_bNOg%3D%3D?uid=0&amp;filename=Tcarevna-lyagushka_COVER.jpg&amp;disposition=inline&amp;hash=&amp;limit=0&amp;content_type=image%2Fjpeg&amp;owner_uid=0&amp;tknv=v2&amp;size=1841x959"/>
        <xdr:cNvPicPr>
          <a:picLocks noChangeAspect="1" noChangeArrowheads="1"/>
        </xdr:cNvPicPr>
      </xdr:nvPicPr>
      <xdr:blipFill>
        <a:blip xmlns:r="http://schemas.openxmlformats.org/officeDocument/2006/relationships" r:embed="rId37" cstate="screen"/>
        <a:srcRect/>
        <a:stretch>
          <a:fillRect/>
        </a:stretch>
      </xdr:blipFill>
      <xdr:spPr>
        <a:xfrm>
          <a:off x="5029200" y="20325715"/>
          <a:ext cx="1390650" cy="145034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4</xdr:col>
      <xdr:colOff>31750</xdr:colOff>
      <xdr:row>65</xdr:row>
      <xdr:rowOff>31750</xdr:rowOff>
    </xdr:from>
    <xdr:to>
      <xdr:col>5</xdr:col>
      <xdr:colOff>0</xdr:colOff>
      <xdr:row>65</xdr:row>
      <xdr:rowOff>1471930</xdr:rowOff>
    </xdr:to>
    <xdr:pic>
      <xdr:nvPicPr>
        <xdr:cNvPr id="55" name="Рисунок 54" descr="https://downloader.disk.yandex.ru/preview/e96ffe3fdc767109846c78bcbf8b312506377524953b2776a9d7863d1aaebd41/6721094c/Nm_Bd60Wed0jqzDBx2BpNg-BLUjN3Q20px5zJeEJUZanWdkBXG7h1jxJN-9bXpCu8uXcwB1TJSLsN_dji4clIw%3D%3D?uid=0&amp;filename=Mouse_Cover.jpg&amp;disposition=inline&amp;hash=&amp;limit=0&amp;content_type=image%2Fjpeg&amp;owner_uid=0&amp;tknv=v2&amp;size=1841x959"/>
        <xdr:cNvPicPr>
          <a:picLocks noChangeAspect="1" noChangeArrowheads="1"/>
        </xdr:cNvPicPr>
      </xdr:nvPicPr>
      <xdr:blipFill>
        <a:blip xmlns:r="http://schemas.openxmlformats.org/officeDocument/2006/relationships" r:embed="rId38" cstate="screen"/>
        <a:srcRect/>
        <a:stretch>
          <a:fillRect/>
        </a:stretch>
      </xdr:blipFill>
      <xdr:spPr>
        <a:xfrm>
          <a:off x="5029200" y="73412350"/>
          <a:ext cx="1390650" cy="144018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4</xdr:col>
      <xdr:colOff>31750</xdr:colOff>
      <xdr:row>61</xdr:row>
      <xdr:rowOff>27305</xdr:rowOff>
    </xdr:from>
    <xdr:to>
      <xdr:col>5</xdr:col>
      <xdr:colOff>0</xdr:colOff>
      <xdr:row>61</xdr:row>
      <xdr:rowOff>1776095</xdr:rowOff>
    </xdr:to>
    <xdr:pic>
      <xdr:nvPicPr>
        <xdr:cNvPr id="49" name="Рисунок 48" descr="https://downloader.disk.yandex.ru/preview/6eb1cc3dbc167b13d3e1284810e75ec8d9d2ee541907c4ab9c5e98b51bd97d2b/67462933/4nZvrTpo6AF8NXwT4ccFvQEx3Zhblro0NiWlEK5tAZyy_Uiac5JFAqMndkziLZfVGR5NigUbPCXFLijlsfGBVw%3D%3D?uid=0&amp;filename=Cover_2024.jpg&amp;disposition=inline&amp;hash=&amp;limit=0&amp;content_type=image%2Fjpeg&amp;owner_uid=0&amp;tknv=v2&amp;size=1834x959"/>
        <xdr:cNvPicPr>
          <a:picLocks noChangeAspect="1" noChangeArrowheads="1"/>
        </xdr:cNvPicPr>
      </xdr:nvPicPr>
      <xdr:blipFill>
        <a:blip xmlns:r="http://schemas.openxmlformats.org/officeDocument/2006/relationships" r:embed="rId39" cstate="screen"/>
        <a:srcRect/>
        <a:stretch>
          <a:fillRect/>
        </a:stretch>
      </xdr:blipFill>
      <xdr:spPr>
        <a:xfrm>
          <a:off x="5029200" y="68258055"/>
          <a:ext cx="1390650" cy="174879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4</xdr:col>
      <xdr:colOff>60325</xdr:colOff>
      <xdr:row>13</xdr:row>
      <xdr:rowOff>41275</xdr:rowOff>
    </xdr:from>
    <xdr:to>
      <xdr:col>4</xdr:col>
      <xdr:colOff>1369060</xdr:colOff>
      <xdr:row>13</xdr:row>
      <xdr:rowOff>1421765</xdr:rowOff>
    </xdr:to>
    <xdr:pic>
      <xdr:nvPicPr>
        <xdr:cNvPr id="56" name="Рисунок 55"/>
        <xdr:cNvPicPr>
          <a:picLocks noChangeAspect="1"/>
        </xdr:cNvPicPr>
      </xdr:nvPicPr>
      <xdr:blipFill>
        <a:blip xmlns:r="http://schemas.openxmlformats.org/officeDocument/2006/relationships" r:embed="rId40" cstate="screen"/>
        <a:stretch>
          <a:fillRect/>
        </a:stretch>
      </xdr:blipFill>
      <xdr:spPr>
        <a:xfrm>
          <a:off x="5057775" y="4565650"/>
          <a:ext cx="1308735" cy="1380490"/>
        </a:xfrm>
        <a:prstGeom prst="rect">
          <a:avLst/>
        </a:prstGeom>
      </xdr:spPr>
    </xdr:pic>
    <xdr:clientData fLocksWithSheet="0"/>
  </xdr:twoCellAnchor>
  <xdr:twoCellAnchor>
    <xdr:from>
      <xdr:col>4</xdr:col>
      <xdr:colOff>60325</xdr:colOff>
      <xdr:row>13</xdr:row>
      <xdr:rowOff>1498600</xdr:rowOff>
    </xdr:from>
    <xdr:to>
      <xdr:col>4</xdr:col>
      <xdr:colOff>1337310</xdr:colOff>
      <xdr:row>14</xdr:row>
      <xdr:rowOff>1330325</xdr:rowOff>
    </xdr:to>
    <xdr:pic>
      <xdr:nvPicPr>
        <xdr:cNvPr id="57" name="Рисунок 56"/>
        <xdr:cNvPicPr>
          <a:picLocks noChangeAspect="1"/>
        </xdr:cNvPicPr>
      </xdr:nvPicPr>
      <xdr:blipFill>
        <a:blip xmlns:r="http://schemas.openxmlformats.org/officeDocument/2006/relationships" r:embed="rId41" cstate="screen"/>
        <a:stretch>
          <a:fillRect/>
        </a:stretch>
      </xdr:blipFill>
      <xdr:spPr>
        <a:xfrm>
          <a:off x="5057775" y="6022975"/>
          <a:ext cx="1276985" cy="1346200"/>
        </a:xfrm>
        <a:prstGeom prst="rect">
          <a:avLst/>
        </a:prstGeom>
      </xdr:spPr>
    </xdr:pic>
    <xdr:clientData fLocksWithSheet="0"/>
  </xdr:twoCellAnchor>
  <xdr:twoCellAnchor>
    <xdr:from>
      <xdr:col>4</xdr:col>
      <xdr:colOff>42545</xdr:colOff>
      <xdr:row>38</xdr:row>
      <xdr:rowOff>31750</xdr:rowOff>
    </xdr:from>
    <xdr:to>
      <xdr:col>5</xdr:col>
      <xdr:colOff>0</xdr:colOff>
      <xdr:row>38</xdr:row>
      <xdr:rowOff>1487170</xdr:rowOff>
    </xdr:to>
    <xdr:pic>
      <xdr:nvPicPr>
        <xdr:cNvPr id="60" name="Рисунок 59"/>
        <xdr:cNvPicPr>
          <a:picLocks noChangeAspect="1"/>
        </xdr:cNvPicPr>
      </xdr:nvPicPr>
      <xdr:blipFill>
        <a:blip xmlns:r="http://schemas.openxmlformats.org/officeDocument/2006/relationships" r:embed="rId42" cstate="screen"/>
        <a:stretch>
          <a:fillRect/>
        </a:stretch>
      </xdr:blipFill>
      <xdr:spPr>
        <a:xfrm>
          <a:off x="5039995" y="38741350"/>
          <a:ext cx="1379855" cy="1455420"/>
        </a:xfrm>
        <a:prstGeom prst="rect">
          <a:avLst/>
        </a:prstGeom>
      </xdr:spPr>
    </xdr:pic>
    <xdr:clientData fLocksWithSheet="0"/>
  </xdr:twoCellAnchor>
  <xdr:twoCellAnchor>
    <xdr:from>
      <xdr:col>4</xdr:col>
      <xdr:colOff>20955</xdr:colOff>
      <xdr:row>23</xdr:row>
      <xdr:rowOff>31750</xdr:rowOff>
    </xdr:from>
    <xdr:to>
      <xdr:col>5</xdr:col>
      <xdr:colOff>0</xdr:colOff>
      <xdr:row>23</xdr:row>
      <xdr:rowOff>1497965</xdr:rowOff>
    </xdr:to>
    <xdr:pic>
      <xdr:nvPicPr>
        <xdr:cNvPr id="61" name="Рисунок 60"/>
        <xdr:cNvPicPr>
          <a:picLocks noChangeAspect="1"/>
        </xdr:cNvPicPr>
      </xdr:nvPicPr>
      <xdr:blipFill>
        <a:blip xmlns:r="http://schemas.openxmlformats.org/officeDocument/2006/relationships" r:embed="rId43" cstate="screen"/>
        <a:stretch>
          <a:fillRect/>
        </a:stretch>
      </xdr:blipFill>
      <xdr:spPr>
        <a:xfrm>
          <a:off x="5018405" y="17316450"/>
          <a:ext cx="1401445" cy="1466215"/>
        </a:xfrm>
        <a:prstGeom prst="rect">
          <a:avLst/>
        </a:prstGeom>
      </xdr:spPr>
    </xdr:pic>
    <xdr:clientData fLocksWithSheet="0"/>
  </xdr:twoCellAnchor>
  <xdr:twoCellAnchor>
    <xdr:from>
      <xdr:col>4</xdr:col>
      <xdr:colOff>31750</xdr:colOff>
      <xdr:row>47</xdr:row>
      <xdr:rowOff>31750</xdr:rowOff>
    </xdr:from>
    <xdr:to>
      <xdr:col>5</xdr:col>
      <xdr:colOff>0</xdr:colOff>
      <xdr:row>47</xdr:row>
      <xdr:rowOff>1508760</xdr:rowOff>
    </xdr:to>
    <xdr:pic>
      <xdr:nvPicPr>
        <xdr:cNvPr id="62" name="Рисунок 61"/>
        <xdr:cNvPicPr>
          <a:picLocks noChangeAspect="1"/>
        </xdr:cNvPicPr>
      </xdr:nvPicPr>
      <xdr:blipFill>
        <a:blip xmlns:r="http://schemas.openxmlformats.org/officeDocument/2006/relationships" r:embed="rId44" cstate="screen"/>
        <a:stretch>
          <a:fillRect/>
        </a:stretch>
      </xdr:blipFill>
      <xdr:spPr>
        <a:xfrm>
          <a:off x="5029200" y="49676050"/>
          <a:ext cx="1390650" cy="1477010"/>
        </a:xfrm>
        <a:prstGeom prst="rect">
          <a:avLst/>
        </a:prstGeom>
      </xdr:spPr>
    </xdr:pic>
    <xdr:clientData fLocksWithSheet="0"/>
  </xdr:twoCellAnchor>
  <xdr:twoCellAnchor>
    <xdr:from>
      <xdr:col>4</xdr:col>
      <xdr:colOff>31750</xdr:colOff>
      <xdr:row>48</xdr:row>
      <xdr:rowOff>20955</xdr:rowOff>
    </xdr:from>
    <xdr:to>
      <xdr:col>5</xdr:col>
      <xdr:colOff>0</xdr:colOff>
      <xdr:row>48</xdr:row>
      <xdr:rowOff>1487170</xdr:rowOff>
    </xdr:to>
    <xdr:pic>
      <xdr:nvPicPr>
        <xdr:cNvPr id="63" name="Рисунок 62"/>
        <xdr:cNvPicPr>
          <a:picLocks noChangeAspect="1"/>
        </xdr:cNvPicPr>
      </xdr:nvPicPr>
      <xdr:blipFill>
        <a:blip xmlns:r="http://schemas.openxmlformats.org/officeDocument/2006/relationships" r:embed="rId45" cstate="screen"/>
        <a:stretch>
          <a:fillRect/>
        </a:stretch>
      </xdr:blipFill>
      <xdr:spPr>
        <a:xfrm>
          <a:off x="5029200" y="51198780"/>
          <a:ext cx="1390650" cy="1466215"/>
        </a:xfrm>
        <a:prstGeom prst="rect">
          <a:avLst/>
        </a:prstGeom>
      </xdr:spPr>
    </xdr:pic>
    <xdr:clientData fLocksWithSheet="0"/>
  </xdr:twoCellAnchor>
  <xdr:twoCellAnchor>
    <xdr:from>
      <xdr:col>4</xdr:col>
      <xdr:colOff>52705</xdr:colOff>
      <xdr:row>58</xdr:row>
      <xdr:rowOff>63500</xdr:rowOff>
    </xdr:from>
    <xdr:to>
      <xdr:col>5</xdr:col>
      <xdr:colOff>0</xdr:colOff>
      <xdr:row>58</xdr:row>
      <xdr:rowOff>1503045</xdr:rowOff>
    </xdr:to>
    <xdr:pic>
      <xdr:nvPicPr>
        <xdr:cNvPr id="65" name="Рисунок 64"/>
        <xdr:cNvPicPr>
          <a:picLocks noChangeAspect="1"/>
        </xdr:cNvPicPr>
      </xdr:nvPicPr>
      <xdr:blipFill>
        <a:blip xmlns:r="http://schemas.openxmlformats.org/officeDocument/2006/relationships" r:embed="rId46" cstate="screen"/>
        <a:stretch>
          <a:fillRect/>
        </a:stretch>
      </xdr:blipFill>
      <xdr:spPr>
        <a:xfrm>
          <a:off x="5050155" y="63779400"/>
          <a:ext cx="1369695" cy="1439545"/>
        </a:xfrm>
        <a:prstGeom prst="rect">
          <a:avLst/>
        </a:prstGeom>
      </xdr:spPr>
    </xdr:pic>
    <xdr:clientData fLocksWithSheet="0"/>
  </xdr:twoCellAnchor>
  <xdr:twoCellAnchor>
    <xdr:from>
      <xdr:col>4</xdr:col>
      <xdr:colOff>69850</xdr:colOff>
      <xdr:row>85</xdr:row>
      <xdr:rowOff>99060</xdr:rowOff>
    </xdr:from>
    <xdr:to>
      <xdr:col>4</xdr:col>
      <xdr:colOff>1388745</xdr:colOff>
      <xdr:row>85</xdr:row>
      <xdr:rowOff>1494790</xdr:rowOff>
    </xdr:to>
    <xdr:pic>
      <xdr:nvPicPr>
        <xdr:cNvPr id="58" name="Рисунок 57"/>
        <xdr:cNvPicPr>
          <a:picLocks noChangeAspect="1"/>
        </xdr:cNvPicPr>
      </xdr:nvPicPr>
      <xdr:blipFill>
        <a:blip xmlns:r="http://schemas.openxmlformats.org/officeDocument/2006/relationships" r:embed="rId47" cstate="screen"/>
        <a:stretch>
          <a:fillRect/>
        </a:stretch>
      </xdr:blipFill>
      <xdr:spPr>
        <a:xfrm>
          <a:off x="5067300" y="99724210"/>
          <a:ext cx="1318895" cy="1395730"/>
        </a:xfrm>
        <a:prstGeom prst="rect">
          <a:avLst/>
        </a:prstGeom>
      </xdr:spPr>
    </xdr:pic>
    <xdr:clientData fLocksWithSheet="0"/>
  </xdr:twoCellAnchor>
  <xdr:twoCellAnchor>
    <xdr:from>
      <xdr:col>4</xdr:col>
      <xdr:colOff>31750</xdr:colOff>
      <xdr:row>87</xdr:row>
      <xdr:rowOff>41910</xdr:rowOff>
    </xdr:from>
    <xdr:to>
      <xdr:col>4</xdr:col>
      <xdr:colOff>1337310</xdr:colOff>
      <xdr:row>87</xdr:row>
      <xdr:rowOff>1442085</xdr:rowOff>
    </xdr:to>
    <xdr:pic>
      <xdr:nvPicPr>
        <xdr:cNvPr id="59" name="Рисунок 58"/>
        <xdr:cNvPicPr>
          <a:picLocks noChangeAspect="1"/>
        </xdr:cNvPicPr>
      </xdr:nvPicPr>
      <xdr:blipFill>
        <a:blip xmlns:r="http://schemas.openxmlformats.org/officeDocument/2006/relationships" r:embed="rId48" cstate="screen"/>
        <a:stretch>
          <a:fillRect/>
        </a:stretch>
      </xdr:blipFill>
      <xdr:spPr>
        <a:xfrm>
          <a:off x="5029200" y="102715060"/>
          <a:ext cx="1305560" cy="1400175"/>
        </a:xfrm>
        <a:prstGeom prst="rect">
          <a:avLst/>
        </a:prstGeom>
      </xdr:spPr>
    </xdr:pic>
    <xdr:clientData fLocksWithSheet="0"/>
  </xdr:twoCellAnchor>
  <xdr:twoCellAnchor>
    <xdr:from>
      <xdr:col>4</xdr:col>
      <xdr:colOff>20955</xdr:colOff>
      <xdr:row>86</xdr:row>
      <xdr:rowOff>31750</xdr:rowOff>
    </xdr:from>
    <xdr:to>
      <xdr:col>5</xdr:col>
      <xdr:colOff>0</xdr:colOff>
      <xdr:row>86</xdr:row>
      <xdr:rowOff>1481455</xdr:rowOff>
    </xdr:to>
    <xdr:pic>
      <xdr:nvPicPr>
        <xdr:cNvPr id="64" name="Рисунок 63"/>
        <xdr:cNvPicPr>
          <a:picLocks noChangeAspect="1"/>
        </xdr:cNvPicPr>
      </xdr:nvPicPr>
      <xdr:blipFill>
        <a:blip xmlns:r="http://schemas.openxmlformats.org/officeDocument/2006/relationships" r:embed="rId49" cstate="screen"/>
        <a:stretch>
          <a:fillRect/>
        </a:stretch>
      </xdr:blipFill>
      <xdr:spPr>
        <a:xfrm>
          <a:off x="5018405" y="101190425"/>
          <a:ext cx="1401445" cy="1449705"/>
        </a:xfrm>
        <a:prstGeom prst="rect">
          <a:avLst/>
        </a:prstGeom>
      </xdr:spPr>
    </xdr:pic>
    <xdr:clientData fLocksWithSheet="0"/>
  </xdr:twoCellAnchor>
  <xdr:twoCellAnchor>
    <xdr:from>
      <xdr:col>4</xdr:col>
      <xdr:colOff>20955</xdr:colOff>
      <xdr:row>20</xdr:row>
      <xdr:rowOff>31750</xdr:rowOff>
    </xdr:from>
    <xdr:to>
      <xdr:col>5</xdr:col>
      <xdr:colOff>0</xdr:colOff>
      <xdr:row>20</xdr:row>
      <xdr:rowOff>1544955</xdr:rowOff>
    </xdr:to>
    <xdr:pic>
      <xdr:nvPicPr>
        <xdr:cNvPr id="66" name="Рисунок 65"/>
        <xdr:cNvPicPr>
          <a:picLocks noChangeAspect="1"/>
        </xdr:cNvPicPr>
      </xdr:nvPicPr>
      <xdr:blipFill>
        <a:blip xmlns:r="http://schemas.openxmlformats.org/officeDocument/2006/relationships" r:embed="rId50" cstate="screen"/>
        <a:stretch>
          <a:fillRect/>
        </a:stretch>
      </xdr:blipFill>
      <xdr:spPr>
        <a:xfrm>
          <a:off x="5018405" y="12677775"/>
          <a:ext cx="1401445" cy="1513205"/>
        </a:xfrm>
        <a:prstGeom prst="rect">
          <a:avLst/>
        </a:prstGeom>
      </xdr:spPr>
    </xdr:pic>
    <xdr:clientData fLocksWithSheet="0"/>
  </xdr:twoCellAnchor>
  <xdr:twoCellAnchor>
    <xdr:from>
      <xdr:col>4</xdr:col>
      <xdr:colOff>20955</xdr:colOff>
      <xdr:row>21</xdr:row>
      <xdr:rowOff>24130</xdr:rowOff>
    </xdr:from>
    <xdr:to>
      <xdr:col>5</xdr:col>
      <xdr:colOff>0</xdr:colOff>
      <xdr:row>21</xdr:row>
      <xdr:rowOff>1513205</xdr:rowOff>
    </xdr:to>
    <xdr:pic>
      <xdr:nvPicPr>
        <xdr:cNvPr id="67" name="Рисунок 66"/>
        <xdr:cNvPicPr>
          <a:picLocks noChangeAspect="1"/>
        </xdr:cNvPicPr>
      </xdr:nvPicPr>
      <xdr:blipFill>
        <a:blip xmlns:r="http://schemas.openxmlformats.org/officeDocument/2006/relationships" r:embed="rId51" cstate="screen"/>
        <a:stretch>
          <a:fillRect/>
        </a:stretch>
      </xdr:blipFill>
      <xdr:spPr>
        <a:xfrm>
          <a:off x="5018405" y="14232255"/>
          <a:ext cx="1401445" cy="1489075"/>
        </a:xfrm>
        <a:prstGeom prst="rect">
          <a:avLst/>
        </a:prstGeom>
      </xdr:spPr>
    </xdr:pic>
    <xdr:clientData fLocksWithSheet="0"/>
  </xdr:twoCellAnchor>
  <xdr:twoCellAnchor>
    <xdr:from>
      <xdr:col>4</xdr:col>
      <xdr:colOff>20955</xdr:colOff>
      <xdr:row>46</xdr:row>
      <xdr:rowOff>20955</xdr:rowOff>
    </xdr:from>
    <xdr:to>
      <xdr:col>5</xdr:col>
      <xdr:colOff>0</xdr:colOff>
      <xdr:row>46</xdr:row>
      <xdr:rowOff>1513205</xdr:rowOff>
    </xdr:to>
    <xdr:pic>
      <xdr:nvPicPr>
        <xdr:cNvPr id="68" name="Рисунок 67"/>
        <xdr:cNvPicPr>
          <a:picLocks noChangeAspect="1"/>
        </xdr:cNvPicPr>
      </xdr:nvPicPr>
      <xdr:blipFill>
        <a:blip xmlns:r="http://schemas.openxmlformats.org/officeDocument/2006/relationships" r:embed="rId52" cstate="screen"/>
        <a:stretch>
          <a:fillRect/>
        </a:stretch>
      </xdr:blipFill>
      <xdr:spPr>
        <a:xfrm>
          <a:off x="5018405" y="48131730"/>
          <a:ext cx="1401445" cy="1492250"/>
        </a:xfrm>
        <a:prstGeom prst="rect">
          <a:avLst/>
        </a:prstGeom>
      </xdr:spPr>
    </xdr:pic>
    <xdr:clientData fLocksWithSheet="0"/>
  </xdr:twoCellAnchor>
  <xdr:twoCellAnchor>
    <xdr:from>
      <xdr:col>4</xdr:col>
      <xdr:colOff>20955</xdr:colOff>
      <xdr:row>45</xdr:row>
      <xdr:rowOff>31115</xdr:rowOff>
    </xdr:from>
    <xdr:to>
      <xdr:col>5</xdr:col>
      <xdr:colOff>0</xdr:colOff>
      <xdr:row>45</xdr:row>
      <xdr:rowOff>1513205</xdr:rowOff>
    </xdr:to>
    <xdr:pic>
      <xdr:nvPicPr>
        <xdr:cNvPr id="69" name="Рисунок 68"/>
        <xdr:cNvPicPr>
          <a:picLocks noChangeAspect="1"/>
        </xdr:cNvPicPr>
      </xdr:nvPicPr>
      <xdr:blipFill>
        <a:blip xmlns:r="http://schemas.openxmlformats.org/officeDocument/2006/relationships" r:embed="rId53" cstate="screen"/>
        <a:stretch>
          <a:fillRect/>
        </a:stretch>
      </xdr:blipFill>
      <xdr:spPr>
        <a:xfrm>
          <a:off x="5018405" y="46608365"/>
          <a:ext cx="1401445" cy="1482090"/>
        </a:xfrm>
        <a:prstGeom prst="rect">
          <a:avLst/>
        </a:prstGeom>
      </xdr:spPr>
    </xdr:pic>
    <xdr:clientData fLocksWithSheet="0"/>
  </xdr:twoCellAnchor>
  <xdr:twoCellAnchor>
    <xdr:from>
      <xdr:col>4</xdr:col>
      <xdr:colOff>20955</xdr:colOff>
      <xdr:row>16</xdr:row>
      <xdr:rowOff>20955</xdr:rowOff>
    </xdr:from>
    <xdr:to>
      <xdr:col>5</xdr:col>
      <xdr:colOff>0</xdr:colOff>
      <xdr:row>16</xdr:row>
      <xdr:rowOff>1565910</xdr:rowOff>
    </xdr:to>
    <xdr:pic>
      <xdr:nvPicPr>
        <xdr:cNvPr id="72" name="Рисунок 71"/>
        <xdr:cNvPicPr>
          <a:picLocks noChangeAspect="1"/>
        </xdr:cNvPicPr>
      </xdr:nvPicPr>
      <xdr:blipFill>
        <a:blip xmlns:r="http://schemas.openxmlformats.org/officeDocument/2006/relationships" r:embed="rId54" cstate="screen"/>
        <a:stretch>
          <a:fillRect/>
        </a:stretch>
      </xdr:blipFill>
      <xdr:spPr>
        <a:xfrm>
          <a:off x="5018405" y="7628255"/>
          <a:ext cx="1401445" cy="1544955"/>
        </a:xfrm>
        <a:prstGeom prst="rect">
          <a:avLst/>
        </a:prstGeom>
      </xdr:spPr>
    </xdr:pic>
    <xdr:clientData fLocksWithSheet="0"/>
  </xdr:twoCellAnchor>
  <xdr:twoCellAnchor>
    <xdr:from>
      <xdr:col>2</xdr:col>
      <xdr:colOff>130810</xdr:colOff>
      <xdr:row>13</xdr:row>
      <xdr:rowOff>248920</xdr:rowOff>
    </xdr:from>
    <xdr:to>
      <xdr:col>2</xdr:col>
      <xdr:colOff>814705</xdr:colOff>
      <xdr:row>13</xdr:row>
      <xdr:rowOff>930910</xdr:rowOff>
    </xdr:to>
    <xdr:pic>
      <xdr:nvPicPr>
        <xdr:cNvPr id="2" name="Изображение 1" descr="Planetarium_Logo_Rus"/>
        <xdr:cNvPicPr>
          <a:picLocks noChangeAspect="1"/>
        </xdr:cNvPicPr>
      </xdr:nvPicPr>
      <xdr:blipFill>
        <a:blip xmlns:r="http://schemas.openxmlformats.org/officeDocument/2006/relationships" r:embed="rId55"/>
        <a:stretch>
          <a:fillRect/>
        </a:stretch>
      </xdr:blipFill>
      <xdr:spPr>
        <a:xfrm>
          <a:off x="2639060" y="4773295"/>
          <a:ext cx="683895" cy="681990"/>
        </a:xfrm>
        <a:prstGeom prst="rect">
          <a:avLst/>
        </a:prstGeom>
      </xdr:spPr>
    </xdr:pic>
    <xdr:clientData fLocksWithSheet="0"/>
  </xdr:twoCellAnchor>
  <xdr:twoCellAnchor>
    <xdr:from>
      <xdr:col>2</xdr:col>
      <xdr:colOff>53975</xdr:colOff>
      <xdr:row>14</xdr:row>
      <xdr:rowOff>193675</xdr:rowOff>
    </xdr:from>
    <xdr:to>
      <xdr:col>2</xdr:col>
      <xdr:colOff>737870</xdr:colOff>
      <xdr:row>14</xdr:row>
      <xdr:rowOff>875665</xdr:rowOff>
    </xdr:to>
    <xdr:pic>
      <xdr:nvPicPr>
        <xdr:cNvPr id="18" name="Изображение 17" descr="Planetarium_Logo_Rus"/>
        <xdr:cNvPicPr>
          <a:picLocks noChangeAspect="1"/>
        </xdr:cNvPicPr>
      </xdr:nvPicPr>
      <xdr:blipFill>
        <a:blip xmlns:r="http://schemas.openxmlformats.org/officeDocument/2006/relationships" r:embed="rId55"/>
        <a:stretch>
          <a:fillRect/>
        </a:stretch>
      </xdr:blipFill>
      <xdr:spPr>
        <a:xfrm>
          <a:off x="2562225" y="6232525"/>
          <a:ext cx="683895" cy="681990"/>
        </a:xfrm>
        <a:prstGeom prst="rect">
          <a:avLst/>
        </a:prstGeom>
      </xdr:spPr>
    </xdr:pic>
    <xdr:clientData fLocksWithSheet="0"/>
  </xdr:twoCellAnchor>
  <xdr:twoCellAnchor>
    <xdr:from>
      <xdr:col>2</xdr:col>
      <xdr:colOff>1018540</xdr:colOff>
      <xdr:row>17</xdr:row>
      <xdr:rowOff>1258570</xdr:rowOff>
    </xdr:from>
    <xdr:to>
      <xdr:col>2</xdr:col>
      <xdr:colOff>1550035</xdr:colOff>
      <xdr:row>17</xdr:row>
      <xdr:rowOff>1788795</xdr:rowOff>
    </xdr:to>
    <xdr:pic>
      <xdr:nvPicPr>
        <xdr:cNvPr id="20" name="Изображение 19" descr="Planetarium_Logo_Rus"/>
        <xdr:cNvPicPr>
          <a:picLocks noChangeAspect="1"/>
        </xdr:cNvPicPr>
      </xdr:nvPicPr>
      <xdr:blipFill>
        <a:blip xmlns:r="http://schemas.openxmlformats.org/officeDocument/2006/relationships" r:embed="rId56"/>
        <a:stretch>
          <a:fillRect/>
        </a:stretch>
      </xdr:blipFill>
      <xdr:spPr>
        <a:xfrm>
          <a:off x="3526790" y="10447020"/>
          <a:ext cx="531495" cy="530225"/>
        </a:xfrm>
        <a:prstGeom prst="rect">
          <a:avLst/>
        </a:prstGeom>
      </xdr:spPr>
    </xdr:pic>
    <xdr:clientData fLocksWithSheet="0"/>
  </xdr:twoCellAnchor>
  <xdr:twoCellAnchor>
    <xdr:from>
      <xdr:col>4</xdr:col>
      <xdr:colOff>73025</xdr:colOff>
      <xdr:row>56</xdr:row>
      <xdr:rowOff>40640</xdr:rowOff>
    </xdr:from>
    <xdr:to>
      <xdr:col>4</xdr:col>
      <xdr:colOff>1320800</xdr:colOff>
      <xdr:row>56</xdr:row>
      <xdr:rowOff>1327785</xdr:rowOff>
    </xdr:to>
    <xdr:pic>
      <xdr:nvPicPr>
        <xdr:cNvPr id="22" name="Изображение 2" descr="100_yeas_for_DoroCVR"/>
        <xdr:cNvPicPr>
          <a:picLocks noChangeAspect="1"/>
        </xdr:cNvPicPr>
      </xdr:nvPicPr>
      <xdr:blipFill>
        <a:blip xmlns:r="http://schemas.openxmlformats.org/officeDocument/2006/relationships" r:embed="rId57"/>
        <a:stretch>
          <a:fillRect/>
        </a:stretch>
      </xdr:blipFill>
      <xdr:spPr>
        <a:xfrm>
          <a:off x="5070475" y="60860940"/>
          <a:ext cx="1247775" cy="1287145"/>
        </a:xfrm>
        <a:prstGeom prst="rect">
          <a:avLst/>
        </a:prstGeom>
        <a:noFill/>
        <a:ln w="9525">
          <a:noFill/>
        </a:ln>
      </xdr:spPr>
    </xdr:pic>
    <xdr:clientData fLocksWithSheet="0"/>
  </xdr:twoCellAnchor>
  <xdr:twoCellAnchor>
    <xdr:from>
      <xdr:col>4</xdr:col>
      <xdr:colOff>55245</xdr:colOff>
      <xdr:row>60</xdr:row>
      <xdr:rowOff>7620</xdr:rowOff>
    </xdr:from>
    <xdr:to>
      <xdr:col>4</xdr:col>
      <xdr:colOff>1418590</xdr:colOff>
      <xdr:row>60</xdr:row>
      <xdr:rowOff>1360805</xdr:rowOff>
    </xdr:to>
    <xdr:pic>
      <xdr:nvPicPr>
        <xdr:cNvPr id="25" name="Изображение 24" descr="Cover_4"/>
        <xdr:cNvPicPr>
          <a:picLocks noChangeAspect="1"/>
        </xdr:cNvPicPr>
      </xdr:nvPicPr>
      <xdr:blipFill>
        <a:blip xmlns:r="http://schemas.openxmlformats.org/officeDocument/2006/relationships" r:embed="rId58"/>
        <a:srcRect/>
        <a:stretch>
          <a:fillRect/>
        </a:stretch>
      </xdr:blipFill>
      <xdr:spPr>
        <a:xfrm>
          <a:off x="5052695" y="66866770"/>
          <a:ext cx="1363345" cy="1353185"/>
        </a:xfrm>
        <a:prstGeom prst="rect">
          <a:avLst/>
        </a:prstGeom>
      </xdr:spPr>
    </xdr:pic>
    <xdr:clientData fLocksWithSheet="0"/>
  </xdr:twoCellAnchor>
  <xdr:twoCellAnchor>
    <xdr:from>
      <xdr:col>2</xdr:col>
      <xdr:colOff>174625</xdr:colOff>
      <xdr:row>12</xdr:row>
      <xdr:rowOff>638175</xdr:rowOff>
    </xdr:from>
    <xdr:to>
      <xdr:col>2</xdr:col>
      <xdr:colOff>858520</xdr:colOff>
      <xdr:row>12</xdr:row>
      <xdr:rowOff>1320165</xdr:rowOff>
    </xdr:to>
    <xdr:pic>
      <xdr:nvPicPr>
        <xdr:cNvPr id="27" name="Изображение 26" descr="Planetarium_Logo_Rus"/>
        <xdr:cNvPicPr>
          <a:picLocks noChangeAspect="1"/>
        </xdr:cNvPicPr>
      </xdr:nvPicPr>
      <xdr:blipFill>
        <a:blip xmlns:r="http://schemas.openxmlformats.org/officeDocument/2006/relationships" r:embed="rId55"/>
        <a:stretch>
          <a:fillRect/>
        </a:stretch>
      </xdr:blipFill>
      <xdr:spPr>
        <a:xfrm>
          <a:off x="2682875" y="3740150"/>
          <a:ext cx="683895" cy="681990"/>
        </a:xfrm>
        <a:prstGeom prst="rect">
          <a:avLst/>
        </a:prstGeom>
      </xdr:spPr>
    </xdr:pic>
    <xdr:clientData fLocksWithSheet="0"/>
  </xdr:twoCellAnchor>
  <xdr:twoCellAnchor>
    <xdr:from>
      <xdr:col>4</xdr:col>
      <xdr:colOff>76200</xdr:colOff>
      <xdr:row>68</xdr:row>
      <xdr:rowOff>179705</xdr:rowOff>
    </xdr:from>
    <xdr:to>
      <xdr:col>4</xdr:col>
      <xdr:colOff>1397000</xdr:colOff>
      <xdr:row>68</xdr:row>
      <xdr:rowOff>1506220</xdr:rowOff>
    </xdr:to>
    <xdr:pic>
      <xdr:nvPicPr>
        <xdr:cNvPr id="13" name="Изображение 12" descr="Дивная Калмыкия_COVER2"/>
        <xdr:cNvPicPr>
          <a:picLocks noChangeAspect="1"/>
        </xdr:cNvPicPr>
      </xdr:nvPicPr>
      <xdr:blipFill>
        <a:blip xmlns:r="http://schemas.openxmlformats.org/officeDocument/2006/relationships" r:embed="rId59"/>
        <a:stretch>
          <a:fillRect/>
        </a:stretch>
      </xdr:blipFill>
      <xdr:spPr>
        <a:xfrm>
          <a:off x="5073650" y="76751180"/>
          <a:ext cx="1320800" cy="1326515"/>
        </a:xfrm>
        <a:prstGeom prst="rect">
          <a:avLst/>
        </a:prstGeom>
      </xdr:spPr>
    </xdr:pic>
    <xdr:clientData fLocksWithSheet="0"/>
  </xdr:twoCellAnchor>
  <xdr:twoCellAnchor>
    <xdr:from>
      <xdr:col>4</xdr:col>
      <xdr:colOff>263525</xdr:colOff>
      <xdr:row>62</xdr:row>
      <xdr:rowOff>240665</xdr:rowOff>
    </xdr:from>
    <xdr:to>
      <xdr:col>4</xdr:col>
      <xdr:colOff>1039495</xdr:colOff>
      <xdr:row>62</xdr:row>
      <xdr:rowOff>1431925</xdr:rowOff>
    </xdr:to>
    <xdr:pic>
      <xdr:nvPicPr>
        <xdr:cNvPr id="32" name="Изображение 31" descr="Мгновение жизни_CVR_"/>
        <xdr:cNvPicPr>
          <a:picLocks noChangeAspect="1"/>
        </xdr:cNvPicPr>
      </xdr:nvPicPr>
      <xdr:blipFill>
        <a:blip xmlns:r="http://schemas.openxmlformats.org/officeDocument/2006/relationships" r:embed="rId60"/>
        <a:stretch>
          <a:fillRect/>
        </a:stretch>
      </xdr:blipFill>
      <xdr:spPr>
        <a:xfrm>
          <a:off x="5260975" y="70262115"/>
          <a:ext cx="775970" cy="1191260"/>
        </a:xfrm>
        <a:prstGeom prst="rect">
          <a:avLst/>
        </a:prstGeom>
      </xdr:spPr>
    </xdr:pic>
    <xdr:clientData fLocksWithSheet="0"/>
  </xdr:twoCellAnchor>
  <xdr:twoCellAnchor>
    <xdr:from>
      <xdr:col>4</xdr:col>
      <xdr:colOff>174625</xdr:colOff>
      <xdr:row>78</xdr:row>
      <xdr:rowOff>28575</xdr:rowOff>
    </xdr:from>
    <xdr:to>
      <xdr:col>4</xdr:col>
      <xdr:colOff>1370330</xdr:colOff>
      <xdr:row>78</xdr:row>
      <xdr:rowOff>1497330</xdr:rowOff>
    </xdr:to>
    <xdr:pic>
      <xdr:nvPicPr>
        <xdr:cNvPr id="33" name="Рисунок 34"/>
        <xdr:cNvPicPr>
          <a:picLocks noChangeAspect="1"/>
        </xdr:cNvPicPr>
      </xdr:nvPicPr>
      <xdr:blipFill>
        <a:blip xmlns:r="http://schemas.openxmlformats.org/officeDocument/2006/relationships" r:embed="rId61" cstate="screen"/>
        <a:stretch>
          <a:fillRect/>
        </a:stretch>
      </xdr:blipFill>
      <xdr:spPr>
        <a:xfrm>
          <a:off x="5172075" y="89334975"/>
          <a:ext cx="1195705" cy="1468755"/>
        </a:xfrm>
        <a:prstGeom prst="rect">
          <a:avLst/>
        </a:prstGeom>
      </xdr:spPr>
    </xdr:pic>
    <xdr:clientData fLocksWithSheet="0"/>
  </xdr:twoCellAnchor>
  <xdr:twoCellAnchor>
    <xdr:from>
      <xdr:col>4</xdr:col>
      <xdr:colOff>98425</xdr:colOff>
      <xdr:row>79</xdr:row>
      <xdr:rowOff>85725</xdr:rowOff>
    </xdr:from>
    <xdr:to>
      <xdr:col>4</xdr:col>
      <xdr:colOff>1393825</xdr:colOff>
      <xdr:row>79</xdr:row>
      <xdr:rowOff>1472565</xdr:rowOff>
    </xdr:to>
    <xdr:pic>
      <xdr:nvPicPr>
        <xdr:cNvPr id="35" name="Рисунок 36"/>
        <xdr:cNvPicPr>
          <a:picLocks noChangeAspect="1"/>
        </xdr:cNvPicPr>
      </xdr:nvPicPr>
      <xdr:blipFill>
        <a:blip xmlns:r="http://schemas.openxmlformats.org/officeDocument/2006/relationships" r:embed="rId62" cstate="screen"/>
        <a:stretch>
          <a:fillRect/>
        </a:stretch>
      </xdr:blipFill>
      <xdr:spPr>
        <a:xfrm>
          <a:off x="5095875" y="90992325"/>
          <a:ext cx="1295400" cy="1386840"/>
        </a:xfrm>
        <a:prstGeom prst="rect">
          <a:avLst/>
        </a:prstGeom>
      </xdr:spPr>
    </xdr:pic>
    <xdr:clientData fLocksWithSheet="0"/>
  </xdr:twoCellAnchor>
  <xdr:twoCellAnchor>
    <xdr:from>
      <xdr:col>4</xdr:col>
      <xdr:colOff>39370</xdr:colOff>
      <xdr:row>80</xdr:row>
      <xdr:rowOff>19050</xdr:rowOff>
    </xdr:from>
    <xdr:to>
      <xdr:col>4</xdr:col>
      <xdr:colOff>1410335</xdr:colOff>
      <xdr:row>80</xdr:row>
      <xdr:rowOff>1633220</xdr:rowOff>
    </xdr:to>
    <xdr:pic>
      <xdr:nvPicPr>
        <xdr:cNvPr id="37" name="Рисунок 37"/>
        <xdr:cNvPicPr>
          <a:picLocks noChangeAspect="1"/>
        </xdr:cNvPicPr>
      </xdr:nvPicPr>
      <xdr:blipFill>
        <a:blip xmlns:r="http://schemas.openxmlformats.org/officeDocument/2006/relationships" r:embed="rId63" cstate="screen"/>
        <a:stretch>
          <a:fillRect/>
        </a:stretch>
      </xdr:blipFill>
      <xdr:spPr>
        <a:xfrm>
          <a:off x="5036820" y="92563950"/>
          <a:ext cx="1370965" cy="1614170"/>
        </a:xfrm>
        <a:prstGeom prst="rect">
          <a:avLst/>
        </a:prstGeom>
      </xdr:spPr>
    </xdr:pic>
    <xdr:clientData fLocksWithSheet="0"/>
  </xdr:twoCellAnchor>
  <xdr:twoCellAnchor>
    <xdr:from>
      <xdr:col>4</xdr:col>
      <xdr:colOff>50800</xdr:colOff>
      <xdr:row>81</xdr:row>
      <xdr:rowOff>48895</xdr:rowOff>
    </xdr:from>
    <xdr:to>
      <xdr:col>4</xdr:col>
      <xdr:colOff>1378585</xdr:colOff>
      <xdr:row>81</xdr:row>
      <xdr:rowOff>1736725</xdr:rowOff>
    </xdr:to>
    <xdr:pic>
      <xdr:nvPicPr>
        <xdr:cNvPr id="38" name="Рисунок 38"/>
        <xdr:cNvPicPr>
          <a:picLocks noChangeAspect="1"/>
        </xdr:cNvPicPr>
      </xdr:nvPicPr>
      <xdr:blipFill>
        <a:blip xmlns:r="http://schemas.openxmlformats.org/officeDocument/2006/relationships" r:embed="rId64" cstate="screen"/>
        <a:stretch>
          <a:fillRect/>
        </a:stretch>
      </xdr:blipFill>
      <xdr:spPr>
        <a:xfrm>
          <a:off x="5048250" y="94270195"/>
          <a:ext cx="1327785" cy="1687830"/>
        </a:xfrm>
        <a:prstGeom prst="rect">
          <a:avLst/>
        </a:prstGeom>
      </xdr:spPr>
    </xdr:pic>
    <xdr:clientData fLocksWithSheet="0"/>
  </xdr:twoCellAnchor>
  <xdr:twoCellAnchor>
    <xdr:from>
      <xdr:col>4</xdr:col>
      <xdr:colOff>22225</xdr:colOff>
      <xdr:row>82</xdr:row>
      <xdr:rowOff>85725</xdr:rowOff>
    </xdr:from>
    <xdr:to>
      <xdr:col>4</xdr:col>
      <xdr:colOff>1370965</xdr:colOff>
      <xdr:row>82</xdr:row>
      <xdr:rowOff>1546225</xdr:rowOff>
    </xdr:to>
    <xdr:pic>
      <xdr:nvPicPr>
        <xdr:cNvPr id="39" name="Рисунок 24"/>
        <xdr:cNvPicPr>
          <a:picLocks noChangeAspect="1"/>
        </xdr:cNvPicPr>
      </xdr:nvPicPr>
      <xdr:blipFill>
        <a:blip xmlns:r="http://schemas.openxmlformats.org/officeDocument/2006/relationships" r:embed="rId65" cstate="screen"/>
        <a:stretch>
          <a:fillRect/>
        </a:stretch>
      </xdr:blipFill>
      <xdr:spPr>
        <a:xfrm>
          <a:off x="5019675" y="96135825"/>
          <a:ext cx="1348740" cy="1460500"/>
        </a:xfrm>
        <a:prstGeom prst="rect">
          <a:avLst/>
        </a:prstGeom>
      </xdr:spPr>
    </xdr:pic>
    <xdr:clientData fLocksWithSheet="0"/>
  </xdr:twoCellAnchor>
  <xdr:twoCellAnchor>
    <xdr:from>
      <xdr:col>4</xdr:col>
      <xdr:colOff>41275</xdr:colOff>
      <xdr:row>83</xdr:row>
      <xdr:rowOff>53975</xdr:rowOff>
    </xdr:from>
    <xdr:to>
      <xdr:col>4</xdr:col>
      <xdr:colOff>1398270</xdr:colOff>
      <xdr:row>83</xdr:row>
      <xdr:rowOff>1579880</xdr:rowOff>
    </xdr:to>
    <xdr:pic>
      <xdr:nvPicPr>
        <xdr:cNvPr id="42" name="Рисунок 26"/>
        <xdr:cNvPicPr>
          <a:picLocks noChangeAspect="1"/>
        </xdr:cNvPicPr>
      </xdr:nvPicPr>
      <xdr:blipFill>
        <a:blip xmlns:r="http://schemas.openxmlformats.org/officeDocument/2006/relationships" r:embed="rId66" cstate="screen"/>
        <a:stretch>
          <a:fillRect/>
        </a:stretch>
      </xdr:blipFill>
      <xdr:spPr>
        <a:xfrm>
          <a:off x="5038725" y="97767775"/>
          <a:ext cx="1356995" cy="1525905"/>
        </a:xfrm>
        <a:prstGeom prst="rect">
          <a:avLst/>
        </a:prstGeom>
      </xdr:spPr>
    </xdr:pic>
    <xdr:clientData fLocksWithSheet="0"/>
  </xdr:twoCellAnchor>
  <xdr:twoCellAnchor>
    <xdr:from>
      <xdr:col>4</xdr:col>
      <xdr:colOff>18415</xdr:colOff>
      <xdr:row>11</xdr:row>
      <xdr:rowOff>160020</xdr:rowOff>
    </xdr:from>
    <xdr:to>
      <xdr:col>4</xdr:col>
      <xdr:colOff>1399540</xdr:colOff>
      <xdr:row>12</xdr:row>
      <xdr:rowOff>1385570</xdr:rowOff>
    </xdr:to>
    <xdr:pic>
      <xdr:nvPicPr>
        <xdr:cNvPr id="21" name="Изображение 20" descr="10 вопросов о космонавтике"/>
        <xdr:cNvPicPr>
          <a:picLocks noChangeAspect="1"/>
        </xdr:cNvPicPr>
      </xdr:nvPicPr>
      <xdr:blipFill>
        <a:blip xmlns:r="http://schemas.openxmlformats.org/officeDocument/2006/relationships" r:embed="rId67"/>
        <a:srcRect l="15091" t="15233" r="15860" b="15006"/>
        <a:stretch>
          <a:fillRect/>
        </a:stretch>
      </xdr:blipFill>
      <xdr:spPr>
        <a:xfrm>
          <a:off x="5015865" y="3090545"/>
          <a:ext cx="1381125" cy="1397000"/>
        </a:xfrm>
        <a:prstGeom prst="rect">
          <a:avLst/>
        </a:prstGeom>
      </xdr:spPr>
    </xdr:pic>
    <xdr:clientData/>
  </xdr:twoCellAnchor>
  <xdr:twoCellAnchor editAs="oneCell">
    <xdr:from>
      <xdr:col>4</xdr:col>
      <xdr:colOff>4445</xdr:colOff>
      <xdr:row>43</xdr:row>
      <xdr:rowOff>45720</xdr:rowOff>
    </xdr:from>
    <xdr:to>
      <xdr:col>4</xdr:col>
      <xdr:colOff>1359535</xdr:colOff>
      <xdr:row>43</xdr:row>
      <xdr:rowOff>1397635</xdr:rowOff>
    </xdr:to>
    <xdr:pic>
      <xdr:nvPicPr>
        <xdr:cNvPr id="70" name="Изображение 69" descr="Храбрый Назар_CVR"/>
        <xdr:cNvPicPr>
          <a:picLocks noChangeAspect="1"/>
        </xdr:cNvPicPr>
      </xdr:nvPicPr>
      <xdr:blipFill>
        <a:blip xmlns:r="http://schemas.openxmlformats.org/officeDocument/2006/relationships" r:embed="rId68"/>
        <a:stretch>
          <a:fillRect/>
        </a:stretch>
      </xdr:blipFill>
      <xdr:spPr>
        <a:xfrm>
          <a:off x="5001895" y="45003720"/>
          <a:ext cx="1355090" cy="1351915"/>
        </a:xfrm>
        <a:prstGeom prst="rect">
          <a:avLst/>
        </a:prstGeom>
      </xdr:spPr>
    </xdr:pic>
    <xdr:clientData/>
  </xdr:twoCellAnchor>
  <xdr:twoCellAnchor editAs="oneCell">
    <xdr:from>
      <xdr:col>4</xdr:col>
      <xdr:colOff>4445</xdr:colOff>
      <xdr:row>19</xdr:row>
      <xdr:rowOff>26670</xdr:rowOff>
    </xdr:from>
    <xdr:to>
      <xdr:col>4</xdr:col>
      <xdr:colOff>1398270</xdr:colOff>
      <xdr:row>19</xdr:row>
      <xdr:rowOff>1417320</xdr:rowOff>
    </xdr:to>
    <xdr:pic>
      <xdr:nvPicPr>
        <xdr:cNvPr id="71" name="Изображение 70" descr="Пахатник_CVR"/>
        <xdr:cNvPicPr>
          <a:picLocks noChangeAspect="1"/>
        </xdr:cNvPicPr>
      </xdr:nvPicPr>
      <xdr:blipFill>
        <a:blip xmlns:r="http://schemas.openxmlformats.org/officeDocument/2006/relationships" r:embed="rId69"/>
        <a:stretch>
          <a:fillRect/>
        </a:stretch>
      </xdr:blipFill>
      <xdr:spPr>
        <a:xfrm>
          <a:off x="5001895" y="11224895"/>
          <a:ext cx="1393825" cy="1390650"/>
        </a:xfrm>
        <a:prstGeom prst="rect">
          <a:avLst/>
        </a:prstGeom>
      </xdr:spPr>
    </xdr:pic>
    <xdr:clientData/>
  </xdr:twoCellAnchor>
  <xdr:twoCellAnchor editAs="oneCell">
    <xdr:from>
      <xdr:col>3</xdr:col>
      <xdr:colOff>883920</xdr:colOff>
      <xdr:row>37</xdr:row>
      <xdr:rowOff>17145</xdr:rowOff>
    </xdr:from>
    <xdr:to>
      <xdr:col>4</xdr:col>
      <xdr:colOff>1421765</xdr:colOff>
      <xdr:row>37</xdr:row>
      <xdr:rowOff>1407160</xdr:rowOff>
    </xdr:to>
    <xdr:pic>
      <xdr:nvPicPr>
        <xdr:cNvPr id="73" name="Изображение 72" descr="Mergen_CVR"/>
        <xdr:cNvPicPr>
          <a:picLocks noChangeAspect="1"/>
        </xdr:cNvPicPr>
      </xdr:nvPicPr>
      <xdr:blipFill>
        <a:blip xmlns:r="http://schemas.openxmlformats.org/officeDocument/2006/relationships" r:embed="rId70"/>
        <a:stretch>
          <a:fillRect/>
        </a:stretch>
      </xdr:blipFill>
      <xdr:spPr>
        <a:xfrm>
          <a:off x="4992370" y="37304345"/>
          <a:ext cx="1426845" cy="1390015"/>
        </a:xfrm>
        <a:prstGeom prst="rect">
          <a:avLst/>
        </a:prstGeom>
      </xdr:spPr>
    </xdr:pic>
    <xdr:clientData/>
  </xdr:twoCellAnchor>
  <xdr:twoCellAnchor editAs="oneCell">
    <xdr:from>
      <xdr:col>4</xdr:col>
      <xdr:colOff>4445</xdr:colOff>
      <xdr:row>64</xdr:row>
      <xdr:rowOff>64770</xdr:rowOff>
    </xdr:from>
    <xdr:to>
      <xdr:col>4</xdr:col>
      <xdr:colOff>1398270</xdr:colOff>
      <xdr:row>64</xdr:row>
      <xdr:rowOff>1455420</xdr:rowOff>
    </xdr:to>
    <xdr:pic>
      <xdr:nvPicPr>
        <xdr:cNvPr id="74" name="Изображение 73" descr="Kiska_cover"/>
        <xdr:cNvPicPr>
          <a:picLocks noChangeAspect="1"/>
        </xdr:cNvPicPr>
      </xdr:nvPicPr>
      <xdr:blipFill>
        <a:blip xmlns:r="http://schemas.openxmlformats.org/officeDocument/2006/relationships" r:embed="rId71"/>
        <a:stretch>
          <a:fillRect/>
        </a:stretch>
      </xdr:blipFill>
      <xdr:spPr>
        <a:xfrm>
          <a:off x="5001895" y="71819770"/>
          <a:ext cx="1393825" cy="1390650"/>
        </a:xfrm>
        <a:prstGeom prst="rect">
          <a:avLst/>
        </a:prstGeom>
      </xdr:spPr>
    </xdr:pic>
    <xdr:clientData/>
  </xdr:twoCellAnchor>
  <xdr:twoCellAnchor editAs="oneCell">
    <xdr:from>
      <xdr:col>4</xdr:col>
      <xdr:colOff>62865</xdr:colOff>
      <xdr:row>54</xdr:row>
      <xdr:rowOff>132080</xdr:rowOff>
    </xdr:from>
    <xdr:to>
      <xdr:col>4</xdr:col>
      <xdr:colOff>1395095</xdr:colOff>
      <xdr:row>54</xdr:row>
      <xdr:rowOff>1464945</xdr:rowOff>
    </xdr:to>
    <xdr:pic>
      <xdr:nvPicPr>
        <xdr:cNvPr id="44" name="Изображение 43" descr="Giraf_COVER2"/>
        <xdr:cNvPicPr>
          <a:picLocks noChangeAspect="1"/>
        </xdr:cNvPicPr>
      </xdr:nvPicPr>
      <xdr:blipFill>
        <a:blip xmlns:r="http://schemas.openxmlformats.org/officeDocument/2006/relationships" r:embed="rId72"/>
        <a:stretch>
          <a:fillRect/>
        </a:stretch>
      </xdr:blipFill>
      <xdr:spPr>
        <a:xfrm>
          <a:off x="5060315" y="59218830"/>
          <a:ext cx="1332230" cy="1332865"/>
        </a:xfrm>
        <a:prstGeom prst="rect">
          <a:avLst/>
        </a:prstGeom>
      </xdr:spPr>
    </xdr:pic>
    <xdr:clientData/>
  </xdr:twoCellAnchor>
  <xdr:twoCellAnchor editAs="oneCell">
    <xdr:from>
      <xdr:col>4</xdr:col>
      <xdr:colOff>34290</xdr:colOff>
      <xdr:row>53</xdr:row>
      <xdr:rowOff>54610</xdr:rowOff>
    </xdr:from>
    <xdr:to>
      <xdr:col>4</xdr:col>
      <xdr:colOff>1377315</xdr:colOff>
      <xdr:row>53</xdr:row>
      <xdr:rowOff>1398905</xdr:rowOff>
    </xdr:to>
    <xdr:pic>
      <xdr:nvPicPr>
        <xdr:cNvPr id="48" name="Изображение 47" descr="Kapibara_COVER2"/>
        <xdr:cNvPicPr>
          <a:picLocks noChangeAspect="1"/>
        </xdr:cNvPicPr>
      </xdr:nvPicPr>
      <xdr:blipFill>
        <a:blip xmlns:r="http://schemas.openxmlformats.org/officeDocument/2006/relationships" r:embed="rId73"/>
        <a:stretch>
          <a:fillRect/>
        </a:stretch>
      </xdr:blipFill>
      <xdr:spPr>
        <a:xfrm>
          <a:off x="5031740" y="57560210"/>
          <a:ext cx="1343025" cy="134429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U101"/>
  <sheetViews>
    <sheetView tabSelected="1" zoomScale="80" zoomScaleNormal="80" workbookViewId="0">
      <pane ySplit="11" topLeftCell="A12" activePane="bottomLeft" state="frozen"/>
      <selection pane="bottomLeft" activeCell="B3" sqref="B3"/>
    </sheetView>
  </sheetViews>
  <sheetFormatPr defaultColWidth="10.6640625" defaultRowHeight="15" outlineLevelCol="1"/>
  <cols>
    <col min="1" max="1" width="25.33203125" style="9" customWidth="1"/>
    <col min="2" max="2" width="21.6640625" style="10" customWidth="1"/>
    <col min="3" max="3" width="30" style="10" customWidth="1"/>
    <col min="4" max="4" width="16.6640625" style="10" customWidth="1"/>
    <col min="5" max="5" width="26.6640625" style="10" customWidth="1"/>
    <col min="6" max="6" width="66.6640625" style="10" customWidth="1"/>
    <col min="7" max="7" width="20" style="11" customWidth="1"/>
    <col min="8" max="9" width="22.83203125" style="12" customWidth="1" outlineLevel="1"/>
    <col min="10" max="10" width="15" style="13" customWidth="1" outlineLevel="1"/>
    <col min="11" max="11" width="15" style="14" customWidth="1" outlineLevel="1"/>
    <col min="12" max="13" width="11.6640625" style="15" customWidth="1" outlineLevel="1"/>
    <col min="14" max="14" width="8.33203125" style="15" customWidth="1" outlineLevel="1"/>
    <col min="15" max="18" width="13.33203125" style="15" customWidth="1" outlineLevel="1"/>
    <col min="19" max="19" width="20" style="15" customWidth="1" outlineLevel="1"/>
    <col min="20" max="20" width="16.83203125" style="15" customWidth="1" outlineLevel="1"/>
    <col min="21" max="21" width="18.33203125" style="15" customWidth="1" outlineLevel="1"/>
    <col min="22" max="22" width="10" style="15" customWidth="1" outlineLevel="1"/>
    <col min="23" max="23" width="15" style="15" customWidth="1" outlineLevel="1"/>
    <col min="24" max="253" width="10.6640625" style="10"/>
  </cols>
  <sheetData>
    <row r="2" spans="1:23" ht="22.5" customHeight="1">
      <c r="A2" s="224"/>
      <c r="B2" s="16" t="s">
        <v>0</v>
      </c>
      <c r="C2" s="17"/>
      <c r="D2" s="18"/>
      <c r="E2" s="17"/>
      <c r="F2" s="17"/>
      <c r="G2" s="19"/>
      <c r="H2" s="17"/>
      <c r="I2" s="17"/>
      <c r="J2" s="103"/>
      <c r="K2" s="104"/>
      <c r="L2" s="17"/>
      <c r="M2" s="17"/>
      <c r="N2" s="105"/>
      <c r="O2" s="105"/>
      <c r="P2" s="105"/>
      <c r="Q2" s="147"/>
      <c r="R2" s="148"/>
      <c r="S2" s="105"/>
    </row>
    <row r="3" spans="1:23" ht="22.5" customHeight="1">
      <c r="A3" s="224"/>
      <c r="B3" s="20"/>
      <c r="C3"/>
      <c r="E3" s="17"/>
      <c r="F3" s="17"/>
      <c r="G3" s="21"/>
      <c r="H3" s="22"/>
      <c r="I3" s="106"/>
      <c r="J3" s="103"/>
      <c r="K3" s="104"/>
      <c r="L3" s="17"/>
      <c r="M3" s="17"/>
      <c r="N3" s="105"/>
      <c r="O3" s="105"/>
      <c r="P3" s="105"/>
      <c r="Q3" s="105"/>
      <c r="R3" s="105"/>
      <c r="S3" s="105"/>
    </row>
    <row r="4" spans="1:23" ht="15.75">
      <c r="A4" s="23"/>
      <c r="B4" s="17"/>
      <c r="C4" s="17"/>
      <c r="D4" s="17"/>
      <c r="E4" s="17"/>
      <c r="F4" s="17"/>
      <c r="G4" s="19"/>
      <c r="H4" s="17"/>
      <c r="I4" s="17"/>
      <c r="J4" s="103"/>
      <c r="K4" s="104"/>
      <c r="L4" s="17"/>
      <c r="M4" s="17"/>
      <c r="N4" s="105"/>
      <c r="O4" s="105"/>
      <c r="P4" s="105"/>
      <c r="Q4" s="105"/>
      <c r="R4" s="105"/>
      <c r="S4" s="105"/>
    </row>
    <row r="5" spans="1:23" ht="15.75">
      <c r="A5" s="20" t="s">
        <v>1</v>
      </c>
      <c r="C5" s="20"/>
      <c r="D5" s="20"/>
      <c r="E5" s="20"/>
      <c r="F5" s="20"/>
      <c r="G5" s="24"/>
      <c r="H5" s="20"/>
      <c r="I5" s="20"/>
      <c r="J5" s="25"/>
      <c r="K5" s="107"/>
      <c r="L5" s="108"/>
      <c r="M5" s="108"/>
      <c r="N5" s="105"/>
      <c r="O5" s="105"/>
      <c r="P5" s="105"/>
      <c r="Q5" s="105"/>
      <c r="R5" s="105"/>
      <c r="S5" s="105"/>
    </row>
    <row r="6" spans="1:23" ht="15.75">
      <c r="A6" s="25" t="s">
        <v>2</v>
      </c>
      <c r="C6" s="20"/>
      <c r="D6" s="20"/>
      <c r="E6" s="20"/>
      <c r="F6" s="20"/>
      <c r="G6" s="24"/>
      <c r="H6" s="20"/>
      <c r="I6" s="20"/>
      <c r="J6" s="25"/>
      <c r="K6" s="107"/>
      <c r="L6" s="108"/>
      <c r="M6" s="108"/>
      <c r="N6" s="105"/>
      <c r="O6" s="105"/>
      <c r="P6" s="105"/>
      <c r="Q6" s="105"/>
      <c r="R6" s="105"/>
      <c r="S6" s="105"/>
    </row>
    <row r="7" spans="1:23" ht="15.75">
      <c r="A7" s="20" t="s">
        <v>3</v>
      </c>
      <c r="C7" s="20"/>
      <c r="D7" s="20"/>
      <c r="E7" s="20"/>
      <c r="F7" s="20"/>
      <c r="G7" s="24"/>
      <c r="H7" s="26"/>
      <c r="I7" s="26"/>
      <c r="J7" s="25"/>
      <c r="K7" s="107"/>
      <c r="L7" s="26"/>
      <c r="M7" s="26"/>
      <c r="N7" s="105"/>
      <c r="O7" s="105"/>
      <c r="P7" s="105"/>
      <c r="Q7" s="105"/>
      <c r="R7" s="105"/>
      <c r="S7" s="105"/>
    </row>
    <row r="8" spans="1:23" ht="15.75">
      <c r="A8" s="20" t="s">
        <v>4</v>
      </c>
      <c r="C8" s="20"/>
      <c r="D8" s="206"/>
      <c r="E8" s="207"/>
      <c r="F8" s="207"/>
      <c r="G8" s="207"/>
      <c r="H8" s="26"/>
      <c r="I8" s="26"/>
      <c r="J8" s="25"/>
      <c r="K8" s="107"/>
      <c r="L8" s="26"/>
      <c r="M8" s="26"/>
      <c r="N8" s="105"/>
      <c r="O8" s="105"/>
      <c r="P8" s="105"/>
      <c r="Q8" s="105"/>
      <c r="R8" s="105"/>
      <c r="S8" s="105"/>
    </row>
    <row r="9" spans="1:23" ht="27" hidden="1" customHeight="1">
      <c r="A9" s="23"/>
      <c r="B9" s="20"/>
      <c r="C9" s="20"/>
      <c r="D9" s="20"/>
      <c r="E9" s="20"/>
      <c r="F9" s="20"/>
      <c r="G9" s="24"/>
      <c r="H9" s="26"/>
      <c r="I9" s="26"/>
      <c r="J9" s="25"/>
      <c r="K9" s="107"/>
      <c r="L9" s="108"/>
      <c r="M9" s="108"/>
      <c r="N9" s="105"/>
      <c r="O9" s="105"/>
      <c r="P9" s="105"/>
      <c r="Q9" s="105"/>
      <c r="R9" s="105"/>
      <c r="S9" s="105"/>
    </row>
    <row r="10" spans="1:23" ht="38.1" customHeight="1">
      <c r="A10" s="27" t="s">
        <v>5</v>
      </c>
      <c r="B10" s="28">
        <v>0</v>
      </c>
      <c r="H10" s="26"/>
      <c r="I10" s="26"/>
      <c r="J10" s="26"/>
      <c r="K10" s="109"/>
    </row>
    <row r="11" spans="1:23" ht="54.75" customHeight="1">
      <c r="A11" s="29" t="s">
        <v>6</v>
      </c>
      <c r="B11" s="30" t="s">
        <v>7</v>
      </c>
      <c r="C11" s="31" t="s">
        <v>8</v>
      </c>
      <c r="D11" s="31" t="s">
        <v>9</v>
      </c>
      <c r="E11" s="31" t="s">
        <v>10</v>
      </c>
      <c r="F11" s="31" t="s">
        <v>11</v>
      </c>
      <c r="G11" s="32" t="s">
        <v>12</v>
      </c>
      <c r="H11" s="31" t="s">
        <v>13</v>
      </c>
      <c r="I11" s="31" t="s">
        <v>14</v>
      </c>
      <c r="J11" s="110" t="s">
        <v>15</v>
      </c>
      <c r="K11" s="31" t="s">
        <v>16</v>
      </c>
      <c r="L11" s="31" t="s">
        <v>17</v>
      </c>
      <c r="M11" s="31" t="s">
        <v>18</v>
      </c>
      <c r="N11" s="31" t="s">
        <v>19</v>
      </c>
      <c r="O11" s="31" t="s">
        <v>20</v>
      </c>
      <c r="P11" s="31" t="s">
        <v>21</v>
      </c>
      <c r="Q11" s="31" t="s">
        <v>22</v>
      </c>
      <c r="R11" s="31" t="s">
        <v>23</v>
      </c>
      <c r="S11" s="31" t="s">
        <v>24</v>
      </c>
      <c r="T11" s="31" t="s">
        <v>25</v>
      </c>
      <c r="U11" s="31" t="s">
        <v>26</v>
      </c>
      <c r="V11" s="31" t="s">
        <v>27</v>
      </c>
      <c r="W11" s="31" t="s">
        <v>28</v>
      </c>
    </row>
    <row r="12" spans="1:23" ht="13.5" customHeight="1">
      <c r="A12" s="208" t="s">
        <v>29</v>
      </c>
      <c r="B12" s="208"/>
      <c r="C12" s="208"/>
      <c r="D12" s="208"/>
      <c r="E12" s="208"/>
      <c r="F12" s="34"/>
      <c r="G12" s="35"/>
      <c r="H12" s="36"/>
      <c r="I12" s="36"/>
      <c r="J12" s="111"/>
      <c r="K12" s="36"/>
      <c r="L12" s="35"/>
      <c r="M12" s="34"/>
      <c r="N12" s="34"/>
      <c r="O12" s="34"/>
      <c r="P12" s="34"/>
      <c r="Q12" s="34"/>
      <c r="R12" s="34"/>
      <c r="S12" s="34"/>
      <c r="T12" s="34"/>
      <c r="U12" s="34"/>
      <c r="V12" s="34"/>
      <c r="W12" s="34"/>
    </row>
    <row r="13" spans="1:23" ht="111.95" customHeight="1">
      <c r="A13" s="37" t="s">
        <v>30</v>
      </c>
      <c r="B13" s="38" t="s">
        <v>29</v>
      </c>
      <c r="C13" s="39" t="s">
        <v>31</v>
      </c>
      <c r="D13" s="40" t="s">
        <v>32</v>
      </c>
      <c r="F13" s="41" t="s">
        <v>33</v>
      </c>
      <c r="G13" s="42">
        <v>0</v>
      </c>
      <c r="H13" s="43">
        <v>360</v>
      </c>
      <c r="I13" s="43">
        <f>H13-H13*B10</f>
        <v>360</v>
      </c>
      <c r="J13" s="112">
        <f>I13*G13</f>
        <v>0</v>
      </c>
      <c r="K13" s="43">
        <v>380</v>
      </c>
      <c r="L13" s="42">
        <v>410</v>
      </c>
      <c r="M13" s="113">
        <v>2025</v>
      </c>
      <c r="N13" s="114" t="s">
        <v>34</v>
      </c>
      <c r="O13" s="113">
        <v>200</v>
      </c>
      <c r="P13" s="115" t="s">
        <v>35</v>
      </c>
      <c r="Q13" s="118">
        <v>24</v>
      </c>
      <c r="R13" s="149" t="s">
        <v>36</v>
      </c>
      <c r="S13" s="113" t="s">
        <v>37</v>
      </c>
      <c r="T13" s="137" t="s">
        <v>38</v>
      </c>
      <c r="U13" s="203" t="s">
        <v>39</v>
      </c>
      <c r="V13" s="150">
        <v>0.105</v>
      </c>
      <c r="W13" s="115" t="s">
        <v>40</v>
      </c>
    </row>
    <row r="14" spans="1:23" ht="119.25" customHeight="1">
      <c r="A14" s="44" t="s">
        <v>41</v>
      </c>
      <c r="B14" s="38" t="s">
        <v>29</v>
      </c>
      <c r="C14" s="39" t="s">
        <v>42</v>
      </c>
      <c r="D14" s="40" t="s">
        <v>32</v>
      </c>
      <c r="E14" s="45"/>
      <c r="F14" s="41" t="s">
        <v>43</v>
      </c>
      <c r="G14" s="46">
        <v>0</v>
      </c>
      <c r="H14" s="47">
        <v>360</v>
      </c>
      <c r="I14" s="47">
        <f>H14-H14*B10</f>
        <v>360</v>
      </c>
      <c r="J14" s="116">
        <f>I14*G14</f>
        <v>0</v>
      </c>
      <c r="K14" s="47">
        <v>380</v>
      </c>
      <c r="L14" s="117">
        <v>410</v>
      </c>
      <c r="M14" s="118">
        <v>2025</v>
      </c>
      <c r="N14" s="119" t="s">
        <v>34</v>
      </c>
      <c r="O14" s="120">
        <v>200</v>
      </c>
      <c r="P14" s="115" t="s">
        <v>35</v>
      </c>
      <c r="Q14" s="118">
        <v>24</v>
      </c>
      <c r="R14" s="149" t="s">
        <v>36</v>
      </c>
      <c r="S14" s="118" t="s">
        <v>44</v>
      </c>
      <c r="T14" s="137" t="s">
        <v>38</v>
      </c>
      <c r="U14" s="118">
        <v>9785907754393</v>
      </c>
      <c r="V14" s="150">
        <v>0.105</v>
      </c>
      <c r="W14" s="115" t="s">
        <v>40</v>
      </c>
    </row>
    <row r="15" spans="1:23" ht="110.1" customHeight="1">
      <c r="A15" s="44" t="s">
        <v>45</v>
      </c>
      <c r="B15" s="38" t="s">
        <v>29</v>
      </c>
      <c r="C15" s="39" t="s">
        <v>46</v>
      </c>
      <c r="D15" s="40" t="s">
        <v>32</v>
      </c>
      <c r="E15" s="45"/>
      <c r="F15" s="41" t="s">
        <v>47</v>
      </c>
      <c r="G15" s="46">
        <v>0</v>
      </c>
      <c r="H15" s="47">
        <v>360</v>
      </c>
      <c r="I15" s="47">
        <f>H15-H15*B10</f>
        <v>360</v>
      </c>
      <c r="J15" s="116">
        <f>I15*G15</f>
        <v>0</v>
      </c>
      <c r="K15" s="47">
        <v>380</v>
      </c>
      <c r="L15" s="117">
        <v>410</v>
      </c>
      <c r="M15" s="118">
        <v>2025</v>
      </c>
      <c r="N15" s="119" t="s">
        <v>34</v>
      </c>
      <c r="O15" s="120">
        <v>200</v>
      </c>
      <c r="P15" s="115" t="s">
        <v>35</v>
      </c>
      <c r="Q15" s="118">
        <v>24</v>
      </c>
      <c r="R15" s="149" t="s">
        <v>36</v>
      </c>
      <c r="S15" s="118" t="s">
        <v>48</v>
      </c>
      <c r="T15" s="137" t="s">
        <v>38</v>
      </c>
      <c r="U15" s="118">
        <v>9785907754409</v>
      </c>
      <c r="V15" s="150">
        <v>0.105</v>
      </c>
      <c r="W15" s="115" t="s">
        <v>40</v>
      </c>
    </row>
    <row r="16" spans="1:23" ht="13.5" customHeight="1">
      <c r="A16" s="48" t="s">
        <v>49</v>
      </c>
      <c r="B16" s="49"/>
      <c r="C16" s="49"/>
      <c r="D16" s="49"/>
      <c r="E16" s="49"/>
      <c r="F16" s="49"/>
      <c r="G16" s="50"/>
      <c r="H16" s="51"/>
      <c r="I16" s="51"/>
      <c r="J16" s="121"/>
      <c r="K16" s="51"/>
      <c r="L16" s="50"/>
      <c r="M16" s="48"/>
      <c r="N16" s="48"/>
      <c r="O16" s="48"/>
      <c r="P16" s="48"/>
      <c r="Q16" s="48"/>
      <c r="R16" s="48"/>
      <c r="S16" s="48"/>
      <c r="T16" s="48"/>
      <c r="U16" s="48"/>
      <c r="V16" s="48"/>
      <c r="W16" s="48"/>
    </row>
    <row r="17" spans="1:23" ht="124.5" customHeight="1">
      <c r="A17" s="52" t="s">
        <v>50</v>
      </c>
      <c r="B17" s="38" t="s">
        <v>51</v>
      </c>
      <c r="C17" s="53" t="s">
        <v>52</v>
      </c>
      <c r="D17" s="40" t="s">
        <v>32</v>
      </c>
      <c r="E17" s="45"/>
      <c r="F17" s="54" t="s">
        <v>53</v>
      </c>
      <c r="G17" s="46">
        <v>0</v>
      </c>
      <c r="H17" s="47">
        <v>1800</v>
      </c>
      <c r="I17" s="47">
        <f>H17-H17*B10</f>
        <v>1800</v>
      </c>
      <c r="J17" s="116">
        <f>I17*G17</f>
        <v>0</v>
      </c>
      <c r="K17" s="47">
        <v>1990</v>
      </c>
      <c r="L17" s="117">
        <v>2300</v>
      </c>
      <c r="M17" s="118">
        <v>2025</v>
      </c>
      <c r="N17" s="119" t="s">
        <v>34</v>
      </c>
      <c r="O17" s="120">
        <v>13</v>
      </c>
      <c r="P17" s="115" t="s">
        <v>54</v>
      </c>
      <c r="Q17" s="118">
        <v>128</v>
      </c>
      <c r="R17" s="149" t="s">
        <v>55</v>
      </c>
      <c r="S17" s="118" t="s">
        <v>56</v>
      </c>
      <c r="T17" s="137" t="s">
        <v>57</v>
      </c>
      <c r="U17" s="118">
        <v>9785907754850</v>
      </c>
      <c r="V17" s="150">
        <v>1.05</v>
      </c>
      <c r="W17" s="115" t="s">
        <v>40</v>
      </c>
    </row>
    <row r="18" spans="1:23" ht="144.75" customHeight="1">
      <c r="A18" s="44" t="s">
        <v>58</v>
      </c>
      <c r="B18" s="38" t="s">
        <v>51</v>
      </c>
      <c r="C18" s="53" t="s">
        <v>59</v>
      </c>
      <c r="D18" s="40" t="s">
        <v>60</v>
      </c>
      <c r="E18" s="45"/>
      <c r="F18" s="54" t="s">
        <v>61</v>
      </c>
      <c r="G18" s="46">
        <v>0</v>
      </c>
      <c r="H18" s="47">
        <v>1990</v>
      </c>
      <c r="I18" s="47">
        <f>H18-H18*B10</f>
        <v>1990</v>
      </c>
      <c r="J18" s="116">
        <f>I18*G18</f>
        <v>0</v>
      </c>
      <c r="K18" s="47">
        <v>1990</v>
      </c>
      <c r="L18" s="117">
        <v>2100</v>
      </c>
      <c r="M18" s="118">
        <v>2025</v>
      </c>
      <c r="N18" s="119" t="s">
        <v>34</v>
      </c>
      <c r="O18" s="118">
        <v>5</v>
      </c>
      <c r="P18" s="115" t="s">
        <v>62</v>
      </c>
      <c r="Q18" s="118">
        <v>204</v>
      </c>
      <c r="R18" s="149" t="s">
        <v>55</v>
      </c>
      <c r="S18" s="118" t="s">
        <v>63</v>
      </c>
      <c r="T18" s="137" t="s">
        <v>57</v>
      </c>
      <c r="U18" s="118">
        <v>9785907754706</v>
      </c>
      <c r="V18" s="150">
        <v>0.79500000000000004</v>
      </c>
      <c r="W18" s="115" t="s">
        <v>40</v>
      </c>
    </row>
    <row r="19" spans="1:23" ht="13.5" customHeight="1">
      <c r="A19" s="209" t="s">
        <v>64</v>
      </c>
      <c r="B19" s="210"/>
      <c r="C19" s="210"/>
      <c r="D19" s="210"/>
      <c r="E19" s="210"/>
      <c r="F19" s="55"/>
      <c r="G19" s="56"/>
      <c r="H19" s="57"/>
      <c r="I19" s="57"/>
      <c r="J19" s="122"/>
      <c r="K19" s="57"/>
      <c r="L19" s="56"/>
      <c r="M19" s="55"/>
      <c r="N19" s="55"/>
      <c r="O19" s="55"/>
      <c r="P19" s="55"/>
      <c r="Q19" s="55"/>
      <c r="R19" s="55"/>
      <c r="S19" s="55"/>
      <c r="T19" s="55"/>
      <c r="U19" s="55"/>
      <c r="V19" s="55"/>
      <c r="W19" s="34"/>
    </row>
    <row r="20" spans="1:23" ht="114" customHeight="1">
      <c r="A20" s="58" t="s">
        <v>65</v>
      </c>
      <c r="B20" s="59" t="s">
        <v>66</v>
      </c>
      <c r="C20" s="60" t="s">
        <v>67</v>
      </c>
      <c r="D20" s="40" t="s">
        <v>68</v>
      </c>
      <c r="E20" s="33"/>
      <c r="F20" s="61" t="s">
        <v>69</v>
      </c>
      <c r="G20" s="42">
        <v>0</v>
      </c>
      <c r="H20" s="43">
        <v>390</v>
      </c>
      <c r="I20" s="43">
        <f>H20-H20*B10</f>
        <v>390</v>
      </c>
      <c r="J20" s="112">
        <f>I20*G20</f>
        <v>0</v>
      </c>
      <c r="K20" s="43">
        <v>390</v>
      </c>
      <c r="L20" s="42">
        <v>420</v>
      </c>
      <c r="M20" s="123">
        <v>2025</v>
      </c>
      <c r="N20" s="123" t="s">
        <v>34</v>
      </c>
      <c r="O20" s="124">
        <v>20</v>
      </c>
      <c r="P20" s="115" t="s">
        <v>35</v>
      </c>
      <c r="Q20" s="113">
        <v>24</v>
      </c>
      <c r="R20" s="149" t="s">
        <v>36</v>
      </c>
      <c r="S20" s="113" t="s">
        <v>70</v>
      </c>
      <c r="T20" s="137" t="s">
        <v>38</v>
      </c>
      <c r="U20" s="203" t="s">
        <v>71</v>
      </c>
      <c r="V20" s="113">
        <v>0.115</v>
      </c>
      <c r="W20" s="113" t="s">
        <v>72</v>
      </c>
    </row>
    <row r="21" spans="1:23" ht="123" customHeight="1">
      <c r="A21" s="44" t="s">
        <v>73</v>
      </c>
      <c r="B21" s="38" t="s">
        <v>66</v>
      </c>
      <c r="C21" s="39" t="s">
        <v>74</v>
      </c>
      <c r="D21" s="40" t="s">
        <v>68</v>
      </c>
      <c r="E21" s="45"/>
      <c r="F21" s="41" t="s">
        <v>75</v>
      </c>
      <c r="G21" s="46">
        <v>0</v>
      </c>
      <c r="H21" s="47">
        <v>390</v>
      </c>
      <c r="I21" s="47">
        <f>H21-H21*B10</f>
        <v>390</v>
      </c>
      <c r="J21" s="116">
        <f t="shared" ref="J21:J27" si="0">I21*G21</f>
        <v>0</v>
      </c>
      <c r="K21" s="47">
        <v>390</v>
      </c>
      <c r="L21" s="117">
        <v>420</v>
      </c>
      <c r="M21" s="118">
        <v>2025</v>
      </c>
      <c r="N21" s="119" t="s">
        <v>34</v>
      </c>
      <c r="O21" s="120">
        <v>20</v>
      </c>
      <c r="P21" s="115" t="s">
        <v>35</v>
      </c>
      <c r="Q21" s="118">
        <v>24</v>
      </c>
      <c r="R21" s="149" t="s">
        <v>36</v>
      </c>
      <c r="S21" s="118" t="s">
        <v>76</v>
      </c>
      <c r="T21" s="137" t="s">
        <v>38</v>
      </c>
      <c r="U21" s="118">
        <v>9785907754805</v>
      </c>
      <c r="V21" s="150">
        <v>0.115</v>
      </c>
      <c r="W21" s="115" t="s">
        <v>72</v>
      </c>
    </row>
    <row r="22" spans="1:23" ht="120" customHeight="1">
      <c r="A22" s="44" t="s">
        <v>77</v>
      </c>
      <c r="B22" s="38" t="s">
        <v>66</v>
      </c>
      <c r="C22" s="39" t="s">
        <v>78</v>
      </c>
      <c r="D22" s="40" t="s">
        <v>79</v>
      </c>
      <c r="E22" s="45"/>
      <c r="F22" s="41" t="s">
        <v>80</v>
      </c>
      <c r="G22" s="46">
        <v>0</v>
      </c>
      <c r="H22" s="47">
        <v>390</v>
      </c>
      <c r="I22" s="47">
        <f>H22-H22*B10</f>
        <v>390</v>
      </c>
      <c r="J22" s="116">
        <f t="shared" si="0"/>
        <v>0</v>
      </c>
      <c r="K22" s="47">
        <v>390</v>
      </c>
      <c r="L22" s="117">
        <v>420</v>
      </c>
      <c r="M22" s="118">
        <v>2025</v>
      </c>
      <c r="N22" s="119" t="s">
        <v>34</v>
      </c>
      <c r="O22" s="120">
        <v>20</v>
      </c>
      <c r="P22" s="115" t="s">
        <v>35</v>
      </c>
      <c r="Q22" s="118">
        <v>24</v>
      </c>
      <c r="R22" s="149" t="s">
        <v>36</v>
      </c>
      <c r="S22" s="118" t="s">
        <v>81</v>
      </c>
      <c r="T22" s="137" t="s">
        <v>38</v>
      </c>
      <c r="U22" s="118">
        <v>9785907754720</v>
      </c>
      <c r="V22" s="150">
        <v>0.115</v>
      </c>
      <c r="W22" s="115" t="s">
        <v>72</v>
      </c>
    </row>
    <row r="23" spans="1:23" ht="122.25" customHeight="1">
      <c r="A23" s="44" t="s">
        <v>82</v>
      </c>
      <c r="B23" s="38" t="s">
        <v>83</v>
      </c>
      <c r="C23" s="39" t="s">
        <v>84</v>
      </c>
      <c r="D23" s="62" t="s">
        <v>79</v>
      </c>
      <c r="E23" s="63"/>
      <c r="F23" s="54" t="s">
        <v>85</v>
      </c>
      <c r="G23" s="46">
        <v>0</v>
      </c>
      <c r="H23" s="47">
        <v>390</v>
      </c>
      <c r="I23" s="47">
        <f>H23-H23*B10</f>
        <v>390</v>
      </c>
      <c r="J23" s="116">
        <f t="shared" si="0"/>
        <v>0</v>
      </c>
      <c r="K23" s="47">
        <v>390</v>
      </c>
      <c r="L23" s="117">
        <v>420</v>
      </c>
      <c r="M23" s="118">
        <v>2025</v>
      </c>
      <c r="N23" s="119" t="s">
        <v>34</v>
      </c>
      <c r="O23" s="125">
        <v>40</v>
      </c>
      <c r="P23" s="115" t="s">
        <v>86</v>
      </c>
      <c r="Q23" s="118">
        <v>24</v>
      </c>
      <c r="R23" s="149" t="s">
        <v>36</v>
      </c>
      <c r="S23" s="118" t="s">
        <v>87</v>
      </c>
      <c r="T23" s="137" t="s">
        <v>38</v>
      </c>
      <c r="U23" s="118">
        <v>9785907754690</v>
      </c>
      <c r="V23" s="150">
        <v>0.115</v>
      </c>
      <c r="W23" s="115" t="s">
        <v>72</v>
      </c>
    </row>
    <row r="24" spans="1:23" ht="120" customHeight="1">
      <c r="A24" s="44" t="s">
        <v>88</v>
      </c>
      <c r="B24" s="38" t="s">
        <v>66</v>
      </c>
      <c r="C24" s="39" t="s">
        <v>89</v>
      </c>
      <c r="D24" s="40" t="s">
        <v>90</v>
      </c>
      <c r="E24" s="45"/>
      <c r="F24" s="41" t="s">
        <v>91</v>
      </c>
      <c r="G24" s="46">
        <v>0</v>
      </c>
      <c r="H24" s="47">
        <v>390</v>
      </c>
      <c r="I24" s="47">
        <f>H24-H24*B10</f>
        <v>390</v>
      </c>
      <c r="J24" s="116">
        <f t="shared" si="0"/>
        <v>0</v>
      </c>
      <c r="K24" s="47">
        <v>390</v>
      </c>
      <c r="L24" s="117">
        <v>420</v>
      </c>
      <c r="M24" s="118">
        <v>2025</v>
      </c>
      <c r="N24" s="119" t="s">
        <v>34</v>
      </c>
      <c r="O24" s="120">
        <v>40</v>
      </c>
      <c r="P24" s="115" t="s">
        <v>35</v>
      </c>
      <c r="Q24" s="118">
        <v>24</v>
      </c>
      <c r="R24" s="149" t="s">
        <v>36</v>
      </c>
      <c r="S24" s="118" t="s">
        <v>92</v>
      </c>
      <c r="T24" s="137" t="s">
        <v>38</v>
      </c>
      <c r="U24" s="118">
        <v>9785907754782</v>
      </c>
      <c r="V24" s="150">
        <v>0.115</v>
      </c>
      <c r="W24" s="115" t="s">
        <v>72</v>
      </c>
    </row>
    <row r="25" spans="1:23" ht="117.75" customHeight="1">
      <c r="A25" s="44" t="s">
        <v>93</v>
      </c>
      <c r="B25" s="38" t="s">
        <v>83</v>
      </c>
      <c r="C25" s="39" t="s">
        <v>94</v>
      </c>
      <c r="D25" s="62" t="s">
        <v>79</v>
      </c>
      <c r="E25" s="45"/>
      <c r="F25" s="41" t="s">
        <v>95</v>
      </c>
      <c r="G25" s="46">
        <v>0</v>
      </c>
      <c r="H25" s="47">
        <v>390</v>
      </c>
      <c r="I25" s="47">
        <f>H25-H25*B10</f>
        <v>390</v>
      </c>
      <c r="J25" s="116">
        <f t="shared" si="0"/>
        <v>0</v>
      </c>
      <c r="K25" s="47">
        <v>390</v>
      </c>
      <c r="L25" s="117">
        <v>420</v>
      </c>
      <c r="M25" s="118">
        <v>2025</v>
      </c>
      <c r="N25" s="119" t="s">
        <v>34</v>
      </c>
      <c r="O25" s="125">
        <v>40</v>
      </c>
      <c r="P25" s="115" t="s">
        <v>86</v>
      </c>
      <c r="Q25" s="118">
        <v>24</v>
      </c>
      <c r="R25" s="149" t="s">
        <v>36</v>
      </c>
      <c r="S25" s="151" t="s">
        <v>96</v>
      </c>
      <c r="T25" s="137" t="s">
        <v>38</v>
      </c>
      <c r="U25" s="151">
        <v>9785907754317</v>
      </c>
      <c r="V25" s="150">
        <v>0.115</v>
      </c>
      <c r="W25" s="115" t="s">
        <v>72</v>
      </c>
    </row>
    <row r="26" spans="1:23" ht="117.75" customHeight="1">
      <c r="A26" s="44" t="s">
        <v>97</v>
      </c>
      <c r="B26" s="38" t="s">
        <v>83</v>
      </c>
      <c r="C26" s="39" t="s">
        <v>98</v>
      </c>
      <c r="D26" s="62" t="s">
        <v>79</v>
      </c>
      <c r="E26" s="45"/>
      <c r="F26" s="54" t="s">
        <v>99</v>
      </c>
      <c r="G26" s="46">
        <v>0</v>
      </c>
      <c r="H26" s="47">
        <v>390</v>
      </c>
      <c r="I26" s="47">
        <f>H26-H26*B10</f>
        <v>390</v>
      </c>
      <c r="J26" s="116">
        <f t="shared" si="0"/>
        <v>0</v>
      </c>
      <c r="K26" s="47">
        <v>390</v>
      </c>
      <c r="L26" s="117">
        <v>420</v>
      </c>
      <c r="M26" s="118">
        <v>2025</v>
      </c>
      <c r="N26" s="119" t="s">
        <v>34</v>
      </c>
      <c r="O26" s="125">
        <v>40</v>
      </c>
      <c r="P26" s="115" t="s">
        <v>86</v>
      </c>
      <c r="Q26" s="118">
        <v>24</v>
      </c>
      <c r="R26" s="149" t="s">
        <v>36</v>
      </c>
      <c r="S26" s="151" t="s">
        <v>100</v>
      </c>
      <c r="T26" s="137" t="s">
        <v>38</v>
      </c>
      <c r="U26" s="151">
        <v>9785907754713</v>
      </c>
      <c r="V26" s="150">
        <v>0.115</v>
      </c>
      <c r="W26" s="115" t="s">
        <v>72</v>
      </c>
    </row>
    <row r="27" spans="1:23" ht="118.5" customHeight="1">
      <c r="A27" s="44" t="s">
        <v>101</v>
      </c>
      <c r="B27" s="38" t="s">
        <v>83</v>
      </c>
      <c r="C27" s="39" t="s">
        <v>102</v>
      </c>
      <c r="D27" s="62" t="s">
        <v>79</v>
      </c>
      <c r="E27" s="45"/>
      <c r="F27" s="41" t="s">
        <v>103</v>
      </c>
      <c r="G27" s="46">
        <v>0</v>
      </c>
      <c r="H27" s="47">
        <v>390</v>
      </c>
      <c r="I27" s="47">
        <f>H27-H27*B10</f>
        <v>390</v>
      </c>
      <c r="J27" s="116">
        <f t="shared" si="0"/>
        <v>0</v>
      </c>
      <c r="K27" s="47">
        <v>390</v>
      </c>
      <c r="L27" s="117">
        <v>420</v>
      </c>
      <c r="M27" s="118">
        <v>2025</v>
      </c>
      <c r="N27" s="119" t="s">
        <v>34</v>
      </c>
      <c r="O27" s="125">
        <v>40</v>
      </c>
      <c r="P27" s="115" t="s">
        <v>86</v>
      </c>
      <c r="Q27" s="118">
        <v>24</v>
      </c>
      <c r="R27" s="149" t="s">
        <v>36</v>
      </c>
      <c r="S27" s="118" t="s">
        <v>104</v>
      </c>
      <c r="T27" s="137" t="s">
        <v>38</v>
      </c>
      <c r="U27" s="118">
        <v>9785907754638</v>
      </c>
      <c r="V27" s="150">
        <v>0.115</v>
      </c>
      <c r="W27" s="115" t="s">
        <v>72</v>
      </c>
    </row>
    <row r="28" spans="1:23" ht="120" customHeight="1">
      <c r="A28" s="52" t="s">
        <v>105</v>
      </c>
      <c r="B28" s="38" t="s">
        <v>64</v>
      </c>
      <c r="C28" s="39" t="s">
        <v>106</v>
      </c>
      <c r="D28" s="62" t="s">
        <v>107</v>
      </c>
      <c r="E28" s="64"/>
      <c r="F28" s="65" t="s">
        <v>108</v>
      </c>
      <c r="G28" s="46">
        <v>0</v>
      </c>
      <c r="H28" s="47">
        <v>390</v>
      </c>
      <c r="I28" s="47">
        <f>H28-H28*B10</f>
        <v>390</v>
      </c>
      <c r="J28" s="116">
        <f t="shared" ref="J28:J36" si="1">I28*G28</f>
        <v>0</v>
      </c>
      <c r="K28" s="47">
        <v>390</v>
      </c>
      <c r="L28" s="117">
        <v>420</v>
      </c>
      <c r="M28" s="118">
        <v>2024</v>
      </c>
      <c r="N28" s="126" t="s">
        <v>34</v>
      </c>
      <c r="O28" s="127">
        <v>20</v>
      </c>
      <c r="P28" s="128" t="s">
        <v>109</v>
      </c>
      <c r="Q28" s="127">
        <v>24</v>
      </c>
      <c r="R28" s="152" t="s">
        <v>36</v>
      </c>
      <c r="S28" s="127" t="s">
        <v>110</v>
      </c>
      <c r="T28" s="128" t="s">
        <v>57</v>
      </c>
      <c r="U28" s="127">
        <v>9785907754089</v>
      </c>
      <c r="V28" s="150">
        <v>0.115</v>
      </c>
      <c r="W28" s="137" t="s">
        <v>111</v>
      </c>
    </row>
    <row r="29" spans="1:23" ht="117" customHeight="1">
      <c r="A29" s="52" t="s">
        <v>112</v>
      </c>
      <c r="B29" s="38" t="s">
        <v>64</v>
      </c>
      <c r="C29" s="39" t="s">
        <v>113</v>
      </c>
      <c r="D29" s="62" t="s">
        <v>114</v>
      </c>
      <c r="E29" s="64"/>
      <c r="F29" s="66" t="s">
        <v>115</v>
      </c>
      <c r="G29" s="46">
        <v>0</v>
      </c>
      <c r="H29" s="47">
        <v>390</v>
      </c>
      <c r="I29" s="47">
        <f>H29-H29*B10</f>
        <v>390</v>
      </c>
      <c r="J29" s="116">
        <f t="shared" si="1"/>
        <v>0</v>
      </c>
      <c r="K29" s="47">
        <v>390</v>
      </c>
      <c r="L29" s="117">
        <v>420</v>
      </c>
      <c r="M29" s="118">
        <v>2024</v>
      </c>
      <c r="N29" s="129" t="s">
        <v>34</v>
      </c>
      <c r="O29" s="125">
        <v>20</v>
      </c>
      <c r="P29" s="128" t="s">
        <v>109</v>
      </c>
      <c r="Q29" s="125">
        <v>24</v>
      </c>
      <c r="R29" s="139" t="s">
        <v>36</v>
      </c>
      <c r="S29" s="125" t="s">
        <v>116</v>
      </c>
      <c r="T29" s="139" t="s">
        <v>57</v>
      </c>
      <c r="U29" s="125">
        <v>9785907754096</v>
      </c>
      <c r="V29" s="150">
        <v>0.115</v>
      </c>
      <c r="W29" s="153" t="s">
        <v>111</v>
      </c>
    </row>
    <row r="30" spans="1:23" ht="117.75" customHeight="1">
      <c r="A30" s="52" t="s">
        <v>117</v>
      </c>
      <c r="B30" s="38" t="s">
        <v>64</v>
      </c>
      <c r="C30" s="39" t="s">
        <v>118</v>
      </c>
      <c r="D30" s="67" t="s">
        <v>107</v>
      </c>
      <c r="E30" s="68"/>
      <c r="F30" s="65" t="s">
        <v>119</v>
      </c>
      <c r="G30" s="46">
        <v>0</v>
      </c>
      <c r="H30" s="47">
        <v>390</v>
      </c>
      <c r="I30" s="47">
        <f>H30-H30*B10</f>
        <v>390</v>
      </c>
      <c r="J30" s="116">
        <f t="shared" si="1"/>
        <v>0</v>
      </c>
      <c r="K30" s="130">
        <v>390</v>
      </c>
      <c r="L30" s="131">
        <v>420</v>
      </c>
      <c r="M30" s="127">
        <v>2023</v>
      </c>
      <c r="N30" s="126" t="s">
        <v>34</v>
      </c>
      <c r="O30" s="127">
        <v>30</v>
      </c>
      <c r="P30" s="128" t="s">
        <v>109</v>
      </c>
      <c r="Q30" s="127">
        <v>24</v>
      </c>
      <c r="R30" s="152" t="s">
        <v>36</v>
      </c>
      <c r="S30" s="127" t="s">
        <v>120</v>
      </c>
      <c r="T30" s="128" t="s">
        <v>57</v>
      </c>
      <c r="U30" s="127">
        <v>9785907754003</v>
      </c>
      <c r="V30" s="150">
        <v>0.115</v>
      </c>
      <c r="W30" s="137" t="s">
        <v>111</v>
      </c>
    </row>
    <row r="31" spans="1:23" ht="118.5" customHeight="1">
      <c r="A31" s="52" t="s">
        <v>121</v>
      </c>
      <c r="B31" s="38" t="s">
        <v>64</v>
      </c>
      <c r="C31" s="39" t="s">
        <v>122</v>
      </c>
      <c r="D31" s="69" t="s">
        <v>107</v>
      </c>
      <c r="E31" s="68"/>
      <c r="F31" s="66" t="s">
        <v>123</v>
      </c>
      <c r="G31" s="46">
        <v>0</v>
      </c>
      <c r="H31" s="47">
        <v>390</v>
      </c>
      <c r="I31" s="47">
        <f>H31-H31*B10</f>
        <v>390</v>
      </c>
      <c r="J31" s="116">
        <f t="shared" si="1"/>
        <v>0</v>
      </c>
      <c r="K31" s="78">
        <v>390</v>
      </c>
      <c r="L31" s="132">
        <v>420</v>
      </c>
      <c r="M31" s="125">
        <v>2023</v>
      </c>
      <c r="N31" s="129" t="s">
        <v>34</v>
      </c>
      <c r="O31" s="125">
        <v>30</v>
      </c>
      <c r="P31" s="128" t="s">
        <v>109</v>
      </c>
      <c r="Q31" s="125">
        <v>24</v>
      </c>
      <c r="R31" s="139" t="s">
        <v>36</v>
      </c>
      <c r="S31" s="125" t="s">
        <v>124</v>
      </c>
      <c r="T31" s="139" t="s">
        <v>57</v>
      </c>
      <c r="U31" s="125">
        <v>9785907754010</v>
      </c>
      <c r="V31" s="150">
        <v>0.115</v>
      </c>
      <c r="W31" s="153" t="s">
        <v>111</v>
      </c>
    </row>
    <row r="32" spans="1:23" ht="122.25" customHeight="1">
      <c r="A32" s="70" t="s">
        <v>125</v>
      </c>
      <c r="B32" s="38" t="s">
        <v>64</v>
      </c>
      <c r="C32" s="39" t="s">
        <v>126</v>
      </c>
      <c r="D32" s="71" t="s">
        <v>127</v>
      </c>
      <c r="E32" s="72"/>
      <c r="F32" s="66" t="s">
        <v>128</v>
      </c>
      <c r="G32" s="46">
        <v>0</v>
      </c>
      <c r="H32" s="47">
        <v>390</v>
      </c>
      <c r="I32" s="47">
        <f>H32-H32*B10</f>
        <v>390</v>
      </c>
      <c r="J32" s="116">
        <f t="shared" si="1"/>
        <v>0</v>
      </c>
      <c r="K32" s="130">
        <v>390</v>
      </c>
      <c r="L32" s="133">
        <v>420</v>
      </c>
      <c r="M32" s="134">
        <v>2023</v>
      </c>
      <c r="N32" s="135" t="s">
        <v>34</v>
      </c>
      <c r="O32" s="134">
        <v>30</v>
      </c>
      <c r="P32" s="128" t="s">
        <v>109</v>
      </c>
      <c r="Q32" s="134">
        <v>24</v>
      </c>
      <c r="R32" s="154" t="s">
        <v>36</v>
      </c>
      <c r="S32" s="134" t="s">
        <v>129</v>
      </c>
      <c r="T32" s="154" t="s">
        <v>57</v>
      </c>
      <c r="U32" s="134">
        <v>9785907754027</v>
      </c>
      <c r="V32" s="150">
        <v>0.115</v>
      </c>
      <c r="W32" s="137" t="s">
        <v>111</v>
      </c>
    </row>
    <row r="33" spans="1:23" ht="118.5" customHeight="1">
      <c r="A33" s="52" t="s">
        <v>130</v>
      </c>
      <c r="B33" s="38" t="s">
        <v>64</v>
      </c>
      <c r="C33" s="39" t="s">
        <v>131</v>
      </c>
      <c r="D33" s="69" t="s">
        <v>107</v>
      </c>
      <c r="E33" s="68"/>
      <c r="F33" s="65" t="s">
        <v>132</v>
      </c>
      <c r="G33" s="46">
        <v>0</v>
      </c>
      <c r="H33" s="47">
        <v>390</v>
      </c>
      <c r="I33" s="47">
        <f>H33-H33*B10</f>
        <v>390</v>
      </c>
      <c r="J33" s="116">
        <f t="shared" si="1"/>
        <v>0</v>
      </c>
      <c r="K33" s="130">
        <v>390</v>
      </c>
      <c r="L33" s="131">
        <v>420</v>
      </c>
      <c r="M33" s="127">
        <v>2023</v>
      </c>
      <c r="N33" s="126" t="s">
        <v>34</v>
      </c>
      <c r="O33" s="127">
        <v>30</v>
      </c>
      <c r="P33" s="128" t="s">
        <v>109</v>
      </c>
      <c r="Q33" s="127">
        <v>24</v>
      </c>
      <c r="R33" s="128" t="s">
        <v>36</v>
      </c>
      <c r="S33" s="127" t="s">
        <v>133</v>
      </c>
      <c r="T33" s="128" t="s">
        <v>57</v>
      </c>
      <c r="U33" s="127">
        <v>9785907754034</v>
      </c>
      <c r="V33" s="150">
        <v>0.115</v>
      </c>
      <c r="W33" s="137" t="s">
        <v>111</v>
      </c>
    </row>
    <row r="34" spans="1:23" ht="120.75" customHeight="1">
      <c r="A34" s="52" t="s">
        <v>134</v>
      </c>
      <c r="B34" s="38" t="s">
        <v>64</v>
      </c>
      <c r="C34" s="39" t="s">
        <v>135</v>
      </c>
      <c r="D34" s="69" t="s">
        <v>114</v>
      </c>
      <c r="E34" s="68"/>
      <c r="F34" s="65" t="s">
        <v>136</v>
      </c>
      <c r="G34" s="46">
        <v>0</v>
      </c>
      <c r="H34" s="47">
        <v>390</v>
      </c>
      <c r="I34" s="47">
        <f>H34-H34*B10</f>
        <v>390</v>
      </c>
      <c r="J34" s="116">
        <f t="shared" si="1"/>
        <v>0</v>
      </c>
      <c r="K34" s="47">
        <v>390</v>
      </c>
      <c r="L34" s="117">
        <v>420</v>
      </c>
      <c r="M34" s="118">
        <v>2024</v>
      </c>
      <c r="N34" s="126" t="s">
        <v>34</v>
      </c>
      <c r="O34" s="127">
        <v>40</v>
      </c>
      <c r="P34" s="128" t="s">
        <v>109</v>
      </c>
      <c r="Q34" s="127">
        <v>24</v>
      </c>
      <c r="R34" s="128" t="s">
        <v>36</v>
      </c>
      <c r="S34" s="127" t="s">
        <v>137</v>
      </c>
      <c r="T34" s="128" t="s">
        <v>57</v>
      </c>
      <c r="U34" s="127">
        <v>9785907754294</v>
      </c>
      <c r="V34" s="150">
        <v>0.115</v>
      </c>
      <c r="W34" s="137" t="s">
        <v>111</v>
      </c>
    </row>
    <row r="35" spans="1:23" ht="127.5" customHeight="1">
      <c r="A35" s="52" t="s">
        <v>138</v>
      </c>
      <c r="B35" s="38" t="s">
        <v>64</v>
      </c>
      <c r="C35" s="39" t="s">
        <v>139</v>
      </c>
      <c r="D35" s="69" t="s">
        <v>114</v>
      </c>
      <c r="E35" s="68"/>
      <c r="F35" s="65" t="s">
        <v>140</v>
      </c>
      <c r="G35" s="46">
        <v>0</v>
      </c>
      <c r="H35" s="47">
        <v>390</v>
      </c>
      <c r="I35" s="47">
        <f>H35-H35*B10</f>
        <v>390</v>
      </c>
      <c r="J35" s="116">
        <f t="shared" si="1"/>
        <v>0</v>
      </c>
      <c r="K35" s="47">
        <v>390</v>
      </c>
      <c r="L35" s="117">
        <v>420</v>
      </c>
      <c r="M35" s="118">
        <v>2024</v>
      </c>
      <c r="N35" s="126" t="s">
        <v>34</v>
      </c>
      <c r="O35" s="127">
        <v>40</v>
      </c>
      <c r="P35" s="128" t="s">
        <v>109</v>
      </c>
      <c r="Q35" s="127">
        <v>24</v>
      </c>
      <c r="R35" s="128" t="s">
        <v>36</v>
      </c>
      <c r="S35" s="127" t="s">
        <v>141</v>
      </c>
      <c r="T35" s="128" t="s">
        <v>57</v>
      </c>
      <c r="U35" s="127">
        <v>9785907754287</v>
      </c>
      <c r="V35" s="150">
        <v>0.115</v>
      </c>
      <c r="W35" s="137" t="s">
        <v>111</v>
      </c>
    </row>
    <row r="36" spans="1:23" ht="125.25" customHeight="1">
      <c r="A36" s="52" t="s">
        <v>142</v>
      </c>
      <c r="B36" s="38" t="s">
        <v>64</v>
      </c>
      <c r="C36" s="39" t="s">
        <v>143</v>
      </c>
      <c r="D36" s="69" t="s">
        <v>114</v>
      </c>
      <c r="E36" s="68"/>
      <c r="F36" s="65" t="s">
        <v>144</v>
      </c>
      <c r="G36" s="46">
        <v>0</v>
      </c>
      <c r="H36" s="47">
        <v>390</v>
      </c>
      <c r="I36" s="47">
        <f>H36-H36*B10</f>
        <v>390</v>
      </c>
      <c r="J36" s="116">
        <f t="shared" si="1"/>
        <v>0</v>
      </c>
      <c r="K36" s="47">
        <v>390</v>
      </c>
      <c r="L36" s="117">
        <v>420</v>
      </c>
      <c r="M36" s="118">
        <v>2024</v>
      </c>
      <c r="N36" s="126" t="s">
        <v>34</v>
      </c>
      <c r="O36" s="127">
        <v>40</v>
      </c>
      <c r="P36" s="128" t="s">
        <v>109</v>
      </c>
      <c r="Q36" s="127">
        <v>24</v>
      </c>
      <c r="R36" s="128" t="s">
        <v>36</v>
      </c>
      <c r="S36" s="127" t="s">
        <v>145</v>
      </c>
      <c r="T36" s="128" t="s">
        <v>57</v>
      </c>
      <c r="U36" s="127">
        <v>9785907754478</v>
      </c>
      <c r="V36" s="150">
        <v>0.115</v>
      </c>
      <c r="W36" s="137" t="s">
        <v>111</v>
      </c>
    </row>
    <row r="37" spans="1:23" ht="13.5" customHeight="1">
      <c r="A37" s="211" t="s">
        <v>146</v>
      </c>
      <c r="B37" s="212"/>
      <c r="C37" s="212"/>
      <c r="D37" s="212"/>
      <c r="E37" s="213"/>
      <c r="F37" s="34"/>
      <c r="G37" s="35"/>
      <c r="H37" s="36"/>
      <c r="I37" s="36"/>
      <c r="J37" s="111"/>
      <c r="K37" s="36"/>
      <c r="L37" s="35"/>
      <c r="M37" s="34"/>
      <c r="N37" s="34"/>
      <c r="O37" s="34"/>
      <c r="P37" s="34"/>
      <c r="Q37" s="34"/>
      <c r="R37" s="34"/>
      <c r="S37" s="34"/>
      <c r="T37" s="34"/>
      <c r="U37" s="34"/>
      <c r="V37" s="34"/>
      <c r="W37" s="34"/>
    </row>
    <row r="38" spans="1:23" ht="111.95" customHeight="1">
      <c r="A38" s="58" t="s">
        <v>147</v>
      </c>
      <c r="B38" s="59" t="s">
        <v>146</v>
      </c>
      <c r="C38" s="60" t="s">
        <v>148</v>
      </c>
      <c r="D38" s="73" t="s">
        <v>149</v>
      </c>
      <c r="E38" s="74"/>
      <c r="F38" s="75" t="s">
        <v>150</v>
      </c>
      <c r="G38" s="42">
        <v>0</v>
      </c>
      <c r="H38" s="43">
        <v>390</v>
      </c>
      <c r="I38" s="43">
        <f>H38-H38*B10</f>
        <v>390</v>
      </c>
      <c r="J38" s="136"/>
      <c r="K38" s="43">
        <v>800</v>
      </c>
      <c r="L38" s="43">
        <v>950</v>
      </c>
      <c r="M38" s="113">
        <v>2025</v>
      </c>
      <c r="N38" s="75" t="s">
        <v>34</v>
      </c>
      <c r="O38" s="113">
        <v>20</v>
      </c>
      <c r="P38" s="113" t="s">
        <v>35</v>
      </c>
      <c r="Q38" s="113">
        <v>24</v>
      </c>
      <c r="R38" s="113" t="s">
        <v>151</v>
      </c>
      <c r="S38" s="75" t="s">
        <v>152</v>
      </c>
      <c r="T38" s="155" t="s">
        <v>38</v>
      </c>
      <c r="U38" s="113" t="s">
        <v>153</v>
      </c>
      <c r="V38" s="113">
        <v>0.115</v>
      </c>
      <c r="W38" s="113" t="s">
        <v>72</v>
      </c>
    </row>
    <row r="39" spans="1:23" ht="119.25" customHeight="1">
      <c r="A39" s="44" t="s">
        <v>154</v>
      </c>
      <c r="B39" s="38" t="s">
        <v>155</v>
      </c>
      <c r="C39" s="39" t="s">
        <v>156</v>
      </c>
      <c r="D39" s="40" t="s">
        <v>157</v>
      </c>
      <c r="E39" s="45"/>
      <c r="F39" s="41" t="s">
        <v>158</v>
      </c>
      <c r="G39" s="46">
        <v>0</v>
      </c>
      <c r="H39" s="47">
        <v>390</v>
      </c>
      <c r="I39" s="47">
        <f>H39-H39*B10</f>
        <v>390</v>
      </c>
      <c r="J39" s="116">
        <f>I39*G39</f>
        <v>0</v>
      </c>
      <c r="K39" s="47">
        <v>390</v>
      </c>
      <c r="L39" s="117">
        <v>420</v>
      </c>
      <c r="M39" s="118">
        <v>2025</v>
      </c>
      <c r="N39" s="119" t="s">
        <v>34</v>
      </c>
      <c r="O39" s="120">
        <v>40</v>
      </c>
      <c r="P39" s="115" t="s">
        <v>35</v>
      </c>
      <c r="Q39" s="118">
        <v>24</v>
      </c>
      <c r="R39" s="149" t="s">
        <v>36</v>
      </c>
      <c r="S39" s="156" t="s">
        <v>159</v>
      </c>
      <c r="T39" s="137" t="s">
        <v>38</v>
      </c>
      <c r="U39" s="156" t="s">
        <v>160</v>
      </c>
      <c r="V39" s="150">
        <v>0.115</v>
      </c>
      <c r="W39" s="115" t="s">
        <v>72</v>
      </c>
    </row>
    <row r="40" spans="1:23" ht="121.5" customHeight="1">
      <c r="A40" s="52" t="s">
        <v>161</v>
      </c>
      <c r="B40" s="38" t="s">
        <v>146</v>
      </c>
      <c r="C40" s="39" t="s">
        <v>162</v>
      </c>
      <c r="D40" s="62" t="s">
        <v>107</v>
      </c>
      <c r="E40" s="45"/>
      <c r="F40" s="76" t="s">
        <v>163</v>
      </c>
      <c r="G40" s="46">
        <v>0</v>
      </c>
      <c r="H40" s="47">
        <v>390</v>
      </c>
      <c r="I40" s="47">
        <f>H40-H40*B10</f>
        <v>390</v>
      </c>
      <c r="J40" s="116">
        <f>I40*G40</f>
        <v>0</v>
      </c>
      <c r="K40" s="47">
        <v>390</v>
      </c>
      <c r="L40" s="117">
        <v>420</v>
      </c>
      <c r="M40" s="118">
        <v>2024</v>
      </c>
      <c r="N40" s="119" t="s">
        <v>34</v>
      </c>
      <c r="O40" s="118">
        <v>20</v>
      </c>
      <c r="P40" s="137" t="s">
        <v>109</v>
      </c>
      <c r="Q40" s="118">
        <v>24</v>
      </c>
      <c r="R40" s="137" t="s">
        <v>36</v>
      </c>
      <c r="S40" s="118" t="s">
        <v>164</v>
      </c>
      <c r="T40" s="137" t="s">
        <v>57</v>
      </c>
      <c r="U40" s="118">
        <v>9785907754126</v>
      </c>
      <c r="V40" s="150">
        <v>0.115</v>
      </c>
      <c r="W40" s="137" t="s">
        <v>111</v>
      </c>
    </row>
    <row r="41" spans="1:23" ht="118.5" customHeight="1">
      <c r="A41" s="52" t="s">
        <v>165</v>
      </c>
      <c r="B41" s="38" t="s">
        <v>146</v>
      </c>
      <c r="C41" s="39" t="s">
        <v>166</v>
      </c>
      <c r="D41" s="62" t="s">
        <v>107</v>
      </c>
      <c r="E41" s="45"/>
      <c r="F41" s="76" t="s">
        <v>167</v>
      </c>
      <c r="G41" s="46">
        <v>0</v>
      </c>
      <c r="H41" s="47">
        <v>390</v>
      </c>
      <c r="I41" s="47">
        <f>H41-H41*B10</f>
        <v>390</v>
      </c>
      <c r="J41" s="116">
        <f>I41*G41</f>
        <v>0</v>
      </c>
      <c r="K41" s="47">
        <v>390</v>
      </c>
      <c r="L41" s="117">
        <v>420</v>
      </c>
      <c r="M41" s="118">
        <v>2024</v>
      </c>
      <c r="N41" s="119" t="s">
        <v>34</v>
      </c>
      <c r="O41" s="118">
        <v>40</v>
      </c>
      <c r="P41" s="137" t="s">
        <v>109</v>
      </c>
      <c r="Q41" s="118">
        <v>24</v>
      </c>
      <c r="R41" s="137" t="s">
        <v>36</v>
      </c>
      <c r="S41" s="118" t="s">
        <v>168</v>
      </c>
      <c r="T41" s="137" t="s">
        <v>57</v>
      </c>
      <c r="U41" s="118">
        <v>9785907754485</v>
      </c>
      <c r="V41" s="150">
        <v>0.115</v>
      </c>
      <c r="W41" s="137" t="s">
        <v>111</v>
      </c>
    </row>
    <row r="42" spans="1:23" ht="114.75" customHeight="1">
      <c r="A42" s="52" t="s">
        <v>169</v>
      </c>
      <c r="B42" s="38" t="s">
        <v>146</v>
      </c>
      <c r="C42" s="39" t="s">
        <v>170</v>
      </c>
      <c r="D42" s="62" t="s">
        <v>107</v>
      </c>
      <c r="E42" s="45"/>
      <c r="F42" s="76" t="s">
        <v>171</v>
      </c>
      <c r="G42" s="46">
        <v>0</v>
      </c>
      <c r="H42" s="47">
        <v>390</v>
      </c>
      <c r="I42" s="47">
        <f>H42-H42*B10</f>
        <v>390</v>
      </c>
      <c r="J42" s="116">
        <f>I42*G42</f>
        <v>0</v>
      </c>
      <c r="K42" s="47">
        <v>390</v>
      </c>
      <c r="L42" s="117">
        <v>420</v>
      </c>
      <c r="M42" s="118">
        <v>2024</v>
      </c>
      <c r="N42" s="119" t="s">
        <v>34</v>
      </c>
      <c r="O42" s="118">
        <v>20</v>
      </c>
      <c r="P42" s="137" t="s">
        <v>109</v>
      </c>
      <c r="Q42" s="118">
        <v>24</v>
      </c>
      <c r="R42" s="149" t="s">
        <v>36</v>
      </c>
      <c r="S42" s="118" t="s">
        <v>172</v>
      </c>
      <c r="T42" s="137" t="s">
        <v>57</v>
      </c>
      <c r="U42" s="118">
        <v>9785907754133</v>
      </c>
      <c r="V42" s="150">
        <v>0.115</v>
      </c>
      <c r="W42" s="137" t="s">
        <v>111</v>
      </c>
    </row>
    <row r="43" spans="1:23" ht="18" customHeight="1">
      <c r="A43" s="214" t="s">
        <v>173</v>
      </c>
      <c r="B43" s="215"/>
      <c r="C43" s="215"/>
      <c r="D43" s="215"/>
      <c r="E43" s="215"/>
      <c r="F43" s="66"/>
      <c r="G43" s="77"/>
      <c r="H43" s="78"/>
      <c r="I43" s="78"/>
      <c r="J43" s="138"/>
      <c r="K43" s="78"/>
      <c r="L43" s="132"/>
      <c r="M43" s="125"/>
      <c r="N43" s="129"/>
      <c r="O43" s="125"/>
      <c r="P43" s="139"/>
      <c r="Q43" s="125"/>
      <c r="R43" s="157"/>
      <c r="S43" s="125"/>
      <c r="T43" s="139"/>
      <c r="U43" s="125"/>
      <c r="V43" s="158"/>
      <c r="W43" s="139"/>
    </row>
    <row r="44" spans="1:23" ht="114" customHeight="1">
      <c r="A44" s="79" t="s">
        <v>174</v>
      </c>
      <c r="B44" s="38" t="s">
        <v>173</v>
      </c>
      <c r="C44" s="60" t="s">
        <v>175</v>
      </c>
      <c r="D44" s="73" t="s">
        <v>176</v>
      </c>
      <c r="E44" s="33"/>
      <c r="F44" s="61" t="s">
        <v>177</v>
      </c>
      <c r="G44" s="42">
        <v>0</v>
      </c>
      <c r="H44" s="43">
        <v>390</v>
      </c>
      <c r="I44" s="43">
        <f>H44-H44*B10</f>
        <v>390</v>
      </c>
      <c r="J44" s="112">
        <f>G44*I44</f>
        <v>0</v>
      </c>
      <c r="K44" s="43">
        <v>390</v>
      </c>
      <c r="L44" s="42">
        <v>420</v>
      </c>
      <c r="M44" s="123">
        <v>2025</v>
      </c>
      <c r="N44" s="123" t="s">
        <v>34</v>
      </c>
      <c r="O44" s="113">
        <v>20</v>
      </c>
      <c r="P44" s="115" t="s">
        <v>35</v>
      </c>
      <c r="Q44" s="113">
        <v>24</v>
      </c>
      <c r="R44" s="149" t="s">
        <v>36</v>
      </c>
      <c r="S44" s="113" t="s">
        <v>178</v>
      </c>
      <c r="T44" s="137" t="s">
        <v>38</v>
      </c>
      <c r="U44" s="203" t="s">
        <v>179</v>
      </c>
      <c r="V44" s="113">
        <v>0.115</v>
      </c>
      <c r="W44" s="113" t="s">
        <v>72</v>
      </c>
    </row>
    <row r="45" spans="1:23" ht="13.5" customHeight="1">
      <c r="A45" s="209" t="s">
        <v>180</v>
      </c>
      <c r="B45" s="210"/>
      <c r="C45" s="210"/>
      <c r="D45" s="210"/>
      <c r="E45" s="210"/>
      <c r="F45" s="55"/>
      <c r="G45" s="56"/>
      <c r="H45" s="57"/>
      <c r="I45" s="57"/>
      <c r="J45" s="122"/>
      <c r="K45" s="57"/>
      <c r="L45" s="56"/>
      <c r="M45" s="55"/>
      <c r="N45" s="55"/>
      <c r="O45" s="55"/>
      <c r="P45" s="55"/>
      <c r="Q45" s="55"/>
      <c r="R45" s="55"/>
      <c r="S45" s="55"/>
      <c r="T45" s="55"/>
      <c r="U45" s="55"/>
      <c r="V45" s="55"/>
      <c r="W45" s="55"/>
    </row>
    <row r="46" spans="1:23" ht="120.75" customHeight="1">
      <c r="A46" s="44" t="s">
        <v>181</v>
      </c>
      <c r="B46" s="38" t="s">
        <v>180</v>
      </c>
      <c r="C46" s="39" t="s">
        <v>182</v>
      </c>
      <c r="D46" s="40" t="s">
        <v>183</v>
      </c>
      <c r="E46" s="45"/>
      <c r="F46" s="41" t="s">
        <v>184</v>
      </c>
      <c r="G46" s="46">
        <v>0</v>
      </c>
      <c r="H46" s="47">
        <v>390</v>
      </c>
      <c r="I46" s="47">
        <f>H46-H46*B10</f>
        <v>390</v>
      </c>
      <c r="J46" s="116">
        <f>I46*G46</f>
        <v>0</v>
      </c>
      <c r="K46" s="47">
        <v>390</v>
      </c>
      <c r="L46" s="117">
        <v>420</v>
      </c>
      <c r="M46" s="118">
        <v>2025</v>
      </c>
      <c r="N46" s="119" t="s">
        <v>34</v>
      </c>
      <c r="O46" s="120">
        <v>20</v>
      </c>
      <c r="P46" s="115" t="s">
        <v>35</v>
      </c>
      <c r="Q46" s="118">
        <v>24</v>
      </c>
      <c r="R46" s="149" t="s">
        <v>36</v>
      </c>
      <c r="S46" s="118" t="s">
        <v>185</v>
      </c>
      <c r="T46" s="137" t="s">
        <v>38</v>
      </c>
      <c r="U46" s="118">
        <v>9785907754843</v>
      </c>
      <c r="V46" s="150">
        <v>0.115</v>
      </c>
      <c r="W46" s="115" t="s">
        <v>72</v>
      </c>
    </row>
    <row r="47" spans="1:23" ht="120.75" customHeight="1">
      <c r="A47" s="44" t="s">
        <v>186</v>
      </c>
      <c r="B47" s="38" t="s">
        <v>180</v>
      </c>
      <c r="C47" s="39" t="s">
        <v>187</v>
      </c>
      <c r="D47" s="40" t="s">
        <v>149</v>
      </c>
      <c r="E47" s="45"/>
      <c r="F47" s="41" t="s">
        <v>188</v>
      </c>
      <c r="G47" s="46">
        <v>0</v>
      </c>
      <c r="H47" s="47">
        <v>390</v>
      </c>
      <c r="I47" s="47">
        <f>H47-H47*B10</f>
        <v>390</v>
      </c>
      <c r="J47" s="116">
        <f t="shared" ref="J47:J52" si="2">I47*G47</f>
        <v>0</v>
      </c>
      <c r="K47" s="47">
        <v>390</v>
      </c>
      <c r="L47" s="117">
        <v>420</v>
      </c>
      <c r="M47" s="118">
        <v>2025</v>
      </c>
      <c r="N47" s="119" t="s">
        <v>34</v>
      </c>
      <c r="O47" s="120">
        <v>20</v>
      </c>
      <c r="P47" s="115" t="s">
        <v>35</v>
      </c>
      <c r="Q47" s="118">
        <v>24</v>
      </c>
      <c r="R47" s="149" t="s">
        <v>36</v>
      </c>
      <c r="S47" s="118" t="s">
        <v>189</v>
      </c>
      <c r="T47" s="137" t="s">
        <v>38</v>
      </c>
      <c r="U47" s="118">
        <v>9785907754812</v>
      </c>
      <c r="V47" s="150">
        <v>0.115</v>
      </c>
      <c r="W47" s="115" t="s">
        <v>72</v>
      </c>
    </row>
    <row r="48" spans="1:23" ht="120.75" customHeight="1">
      <c r="A48" s="44" t="s">
        <v>190</v>
      </c>
      <c r="B48" s="38" t="s">
        <v>180</v>
      </c>
      <c r="C48" s="39" t="s">
        <v>191</v>
      </c>
      <c r="D48" s="40" t="s">
        <v>192</v>
      </c>
      <c r="E48" s="45"/>
      <c r="F48" s="41" t="s">
        <v>193</v>
      </c>
      <c r="G48" s="46">
        <v>0</v>
      </c>
      <c r="H48" s="47">
        <v>390</v>
      </c>
      <c r="I48" s="47">
        <f>H48-H48*B10</f>
        <v>390</v>
      </c>
      <c r="J48" s="116">
        <f t="shared" si="2"/>
        <v>0</v>
      </c>
      <c r="K48" s="47">
        <v>390</v>
      </c>
      <c r="L48" s="117">
        <v>420</v>
      </c>
      <c r="M48" s="118">
        <v>2025</v>
      </c>
      <c r="N48" s="119" t="s">
        <v>34</v>
      </c>
      <c r="O48" s="120">
        <v>40</v>
      </c>
      <c r="P48" s="115" t="s">
        <v>35</v>
      </c>
      <c r="Q48" s="118">
        <v>24</v>
      </c>
      <c r="R48" s="149" t="s">
        <v>36</v>
      </c>
      <c r="S48" s="118" t="s">
        <v>194</v>
      </c>
      <c r="T48" s="137" t="s">
        <v>38</v>
      </c>
      <c r="U48" s="118">
        <v>9785907754331</v>
      </c>
      <c r="V48" s="150">
        <v>0.115</v>
      </c>
      <c r="W48" s="115" t="s">
        <v>72</v>
      </c>
    </row>
    <row r="49" spans="1:253" ht="119.25" customHeight="1">
      <c r="A49" s="44" t="s">
        <v>195</v>
      </c>
      <c r="B49" s="38" t="s">
        <v>180</v>
      </c>
      <c r="C49" s="39" t="s">
        <v>196</v>
      </c>
      <c r="D49" s="40" t="s">
        <v>192</v>
      </c>
      <c r="E49" s="45"/>
      <c r="F49" s="41" t="s">
        <v>197</v>
      </c>
      <c r="G49" s="46">
        <v>0</v>
      </c>
      <c r="H49" s="47">
        <v>390</v>
      </c>
      <c r="I49" s="47">
        <f>H49-H49*B10</f>
        <v>390</v>
      </c>
      <c r="J49" s="116">
        <f t="shared" si="2"/>
        <v>0</v>
      </c>
      <c r="K49" s="47">
        <v>390</v>
      </c>
      <c r="L49" s="117">
        <v>420</v>
      </c>
      <c r="M49" s="118">
        <v>2025</v>
      </c>
      <c r="N49" s="119" t="s">
        <v>34</v>
      </c>
      <c r="O49" s="120">
        <v>40</v>
      </c>
      <c r="P49" s="115" t="s">
        <v>35</v>
      </c>
      <c r="Q49" s="118">
        <v>24</v>
      </c>
      <c r="R49" s="149" t="s">
        <v>36</v>
      </c>
      <c r="S49" s="118" t="s">
        <v>198</v>
      </c>
      <c r="T49" s="137" t="s">
        <v>38</v>
      </c>
      <c r="U49" s="118">
        <v>9785907754768</v>
      </c>
      <c r="V49" s="150">
        <v>0.115</v>
      </c>
      <c r="W49" s="115" t="s">
        <v>72</v>
      </c>
    </row>
    <row r="50" spans="1:253" ht="122.25" customHeight="1">
      <c r="A50" s="52" t="s">
        <v>199</v>
      </c>
      <c r="B50" s="38" t="s">
        <v>180</v>
      </c>
      <c r="C50" s="39" t="s">
        <v>200</v>
      </c>
      <c r="D50" s="69" t="s">
        <v>107</v>
      </c>
      <c r="E50" s="68"/>
      <c r="F50" s="66" t="s">
        <v>201</v>
      </c>
      <c r="G50" s="46">
        <v>0</v>
      </c>
      <c r="H50" s="47">
        <v>390</v>
      </c>
      <c r="I50" s="47">
        <f>H50-H50*B10</f>
        <v>390</v>
      </c>
      <c r="J50" s="116">
        <f t="shared" si="2"/>
        <v>0</v>
      </c>
      <c r="K50" s="47">
        <v>390</v>
      </c>
      <c r="L50" s="117">
        <v>420</v>
      </c>
      <c r="M50" s="118">
        <v>2024</v>
      </c>
      <c r="N50" s="129" t="s">
        <v>34</v>
      </c>
      <c r="O50" s="125">
        <v>20</v>
      </c>
      <c r="P50" s="128" t="s">
        <v>109</v>
      </c>
      <c r="Q50" s="125">
        <v>24</v>
      </c>
      <c r="R50" s="139" t="s">
        <v>36</v>
      </c>
      <c r="S50" s="125" t="s">
        <v>202</v>
      </c>
      <c r="T50" s="139" t="s">
        <v>57</v>
      </c>
      <c r="U50" s="125">
        <v>9785907754157</v>
      </c>
      <c r="V50" s="150">
        <v>0.115</v>
      </c>
      <c r="W50" s="153" t="s">
        <v>111</v>
      </c>
    </row>
    <row r="51" spans="1:253" ht="119.25" customHeight="1">
      <c r="A51" s="52" t="s">
        <v>203</v>
      </c>
      <c r="B51" s="38" t="s">
        <v>180</v>
      </c>
      <c r="C51" s="39" t="s">
        <v>204</v>
      </c>
      <c r="D51" s="69" t="s">
        <v>107</v>
      </c>
      <c r="E51" s="80"/>
      <c r="F51" s="66" t="s">
        <v>205</v>
      </c>
      <c r="G51" s="46">
        <v>0</v>
      </c>
      <c r="H51" s="47">
        <v>390</v>
      </c>
      <c r="I51" s="47">
        <f>H51-H51*B10</f>
        <v>390</v>
      </c>
      <c r="J51" s="116">
        <f t="shared" si="2"/>
        <v>0</v>
      </c>
      <c r="K51" s="47">
        <v>390</v>
      </c>
      <c r="L51" s="117">
        <v>420</v>
      </c>
      <c r="M51" s="118">
        <v>2024</v>
      </c>
      <c r="N51" s="129" t="s">
        <v>34</v>
      </c>
      <c r="O51" s="125">
        <v>40</v>
      </c>
      <c r="P51" s="128" t="s">
        <v>109</v>
      </c>
      <c r="Q51" s="125">
        <v>24</v>
      </c>
      <c r="R51" s="139" t="s">
        <v>36</v>
      </c>
      <c r="S51" s="125" t="s">
        <v>206</v>
      </c>
      <c r="T51" s="139" t="s">
        <v>57</v>
      </c>
      <c r="U51" s="125">
        <v>9785907754348</v>
      </c>
      <c r="V51" s="150">
        <v>0.115</v>
      </c>
      <c r="W51" s="153" t="s">
        <v>111</v>
      </c>
    </row>
    <row r="52" spans="1:253" ht="124.5" customHeight="1">
      <c r="A52" s="52" t="s">
        <v>207</v>
      </c>
      <c r="B52" s="38" t="s">
        <v>180</v>
      </c>
      <c r="C52" s="39" t="s">
        <v>208</v>
      </c>
      <c r="D52" s="69" t="s">
        <v>209</v>
      </c>
      <c r="E52" s="68"/>
      <c r="F52" s="66" t="s">
        <v>210</v>
      </c>
      <c r="G52" s="46">
        <v>0</v>
      </c>
      <c r="H52" s="47">
        <v>390</v>
      </c>
      <c r="I52" s="47">
        <f>H52-H52*B10</f>
        <v>390</v>
      </c>
      <c r="J52" s="116">
        <f t="shared" si="2"/>
        <v>0</v>
      </c>
      <c r="K52" s="47">
        <v>390</v>
      </c>
      <c r="L52" s="117">
        <v>420</v>
      </c>
      <c r="M52" s="118">
        <v>2024</v>
      </c>
      <c r="N52" s="129" t="s">
        <v>34</v>
      </c>
      <c r="O52" s="125">
        <v>40</v>
      </c>
      <c r="P52" s="128" t="s">
        <v>109</v>
      </c>
      <c r="Q52" s="125">
        <v>24</v>
      </c>
      <c r="R52" s="139" t="s">
        <v>36</v>
      </c>
      <c r="S52" s="125" t="s">
        <v>211</v>
      </c>
      <c r="T52" s="139" t="s">
        <v>57</v>
      </c>
      <c r="U52" s="125">
        <v>9785907754324</v>
      </c>
      <c r="V52" s="150">
        <v>0.115</v>
      </c>
      <c r="W52" s="153" t="s">
        <v>111</v>
      </c>
    </row>
    <row r="53" spans="1:253" ht="12.95" customHeight="1">
      <c r="A53" s="216" t="s">
        <v>212</v>
      </c>
      <c r="B53" s="217"/>
      <c r="C53" s="217"/>
      <c r="D53" s="218"/>
      <c r="E53" s="81"/>
      <c r="F53" s="82"/>
      <c r="G53" s="83"/>
      <c r="H53" s="84"/>
      <c r="I53" s="84"/>
      <c r="J53" s="140"/>
      <c r="K53" s="84"/>
      <c r="L53" s="141"/>
      <c r="M53" s="142"/>
      <c r="N53" s="143"/>
      <c r="O53" s="142"/>
      <c r="P53" s="144"/>
      <c r="Q53" s="142"/>
      <c r="R53" s="144"/>
      <c r="S53" s="142"/>
      <c r="T53" s="144"/>
      <c r="U53" s="142"/>
      <c r="V53" s="159"/>
      <c r="W53" s="144"/>
    </row>
    <row r="54" spans="1:253" ht="124.5" customHeight="1">
      <c r="A54" s="52" t="s">
        <v>213</v>
      </c>
      <c r="B54" s="38" t="s">
        <v>212</v>
      </c>
      <c r="C54" s="60" t="s">
        <v>214</v>
      </c>
      <c r="D54" s="85" t="s">
        <v>215</v>
      </c>
      <c r="E54" s="86"/>
      <c r="F54" s="87" t="s">
        <v>216</v>
      </c>
      <c r="G54" s="46">
        <v>0</v>
      </c>
      <c r="H54" s="47">
        <v>420</v>
      </c>
      <c r="I54" s="47">
        <f>H54-H54*B10</f>
        <v>420</v>
      </c>
      <c r="J54" s="116">
        <f>G54*I54</f>
        <v>0</v>
      </c>
      <c r="K54" s="47">
        <v>450</v>
      </c>
      <c r="L54" s="117">
        <v>520</v>
      </c>
      <c r="M54" s="145">
        <v>2025</v>
      </c>
      <c r="N54" s="114" t="s">
        <v>34</v>
      </c>
      <c r="O54" s="145">
        <v>20</v>
      </c>
      <c r="P54" s="146" t="s">
        <v>35</v>
      </c>
      <c r="Q54" s="145">
        <v>32</v>
      </c>
      <c r="R54" s="160" t="s">
        <v>36</v>
      </c>
      <c r="S54" s="161" t="s">
        <v>217</v>
      </c>
      <c r="T54" s="146" t="s">
        <v>38</v>
      </c>
      <c r="U54" s="204" t="s">
        <v>218</v>
      </c>
      <c r="V54" s="162">
        <v>0.156</v>
      </c>
      <c r="W54" s="146" t="s">
        <v>111</v>
      </c>
    </row>
    <row r="55" spans="1:253" ht="124.5" customHeight="1">
      <c r="A55" s="52" t="s">
        <v>219</v>
      </c>
      <c r="B55" s="38" t="s">
        <v>212</v>
      </c>
      <c r="C55" s="53" t="s">
        <v>220</v>
      </c>
      <c r="D55" s="85" t="s">
        <v>215</v>
      </c>
      <c r="E55" s="86"/>
      <c r="F55" s="87" t="s">
        <v>221</v>
      </c>
      <c r="G55" s="46">
        <v>0</v>
      </c>
      <c r="H55" s="47">
        <v>420</v>
      </c>
      <c r="I55" s="47">
        <f>H55-H55*B10</f>
        <v>420</v>
      </c>
      <c r="J55" s="116">
        <f>G55*I55</f>
        <v>0</v>
      </c>
      <c r="K55" s="47">
        <v>450</v>
      </c>
      <c r="L55" s="117">
        <v>520</v>
      </c>
      <c r="M55" s="145">
        <v>2025</v>
      </c>
      <c r="N55" s="114" t="s">
        <v>34</v>
      </c>
      <c r="O55" s="145">
        <v>20</v>
      </c>
      <c r="P55" s="146" t="s">
        <v>35</v>
      </c>
      <c r="Q55" s="145">
        <v>32</v>
      </c>
      <c r="R55" s="160" t="s">
        <v>36</v>
      </c>
      <c r="S55" s="161" t="s">
        <v>222</v>
      </c>
      <c r="T55" s="146" t="s">
        <v>38</v>
      </c>
      <c r="U55" s="204" t="s">
        <v>223</v>
      </c>
      <c r="V55" s="162">
        <v>0.156</v>
      </c>
      <c r="W55" s="146" t="s">
        <v>111</v>
      </c>
    </row>
    <row r="56" spans="1:253" ht="12" customHeight="1">
      <c r="A56" s="88" t="s">
        <v>224</v>
      </c>
      <c r="B56" s="89"/>
      <c r="C56" s="90"/>
      <c r="D56" s="91"/>
      <c r="E56" s="92"/>
      <c r="F56" s="66"/>
      <c r="G56" s="77"/>
      <c r="H56" s="78"/>
      <c r="I56" s="78"/>
      <c r="J56" s="138"/>
      <c r="K56" s="78"/>
      <c r="L56" s="132"/>
      <c r="M56" s="125"/>
      <c r="N56" s="129"/>
      <c r="O56" s="125"/>
      <c r="P56" s="139"/>
      <c r="Q56" s="125"/>
      <c r="R56" s="139"/>
      <c r="S56" s="125"/>
      <c r="T56" s="139"/>
      <c r="U56" s="125"/>
      <c r="V56" s="158"/>
      <c r="W56" s="139"/>
    </row>
    <row r="57" spans="1:253" s="6" customFormat="1" ht="108" customHeight="1">
      <c r="A57" s="58" t="s">
        <v>225</v>
      </c>
      <c r="B57" s="93" t="s">
        <v>49</v>
      </c>
      <c r="C57" s="94" t="s">
        <v>226</v>
      </c>
      <c r="D57" s="95" t="s">
        <v>227</v>
      </c>
      <c r="E57" s="96"/>
      <c r="F57" s="95" t="s">
        <v>228</v>
      </c>
      <c r="G57" s="43">
        <v>0</v>
      </c>
      <c r="H57" s="97">
        <v>990</v>
      </c>
      <c r="I57" s="97">
        <f>H57-H57*B10</f>
        <v>990</v>
      </c>
      <c r="J57" s="112">
        <f t="shared" ref="J57:J63" si="3">I57*G57</f>
        <v>0</v>
      </c>
      <c r="K57" s="43">
        <v>990</v>
      </c>
      <c r="L57" s="43">
        <v>1150</v>
      </c>
      <c r="M57" s="124">
        <v>2025</v>
      </c>
      <c r="N57" s="124" t="s">
        <v>34</v>
      </c>
      <c r="O57" s="124">
        <v>6</v>
      </c>
      <c r="P57" s="124" t="s">
        <v>35</v>
      </c>
      <c r="Q57" s="124">
        <v>104</v>
      </c>
      <c r="R57" s="124" t="s">
        <v>55</v>
      </c>
      <c r="S57" s="124" t="s">
        <v>229</v>
      </c>
      <c r="T57" s="124" t="s">
        <v>38</v>
      </c>
      <c r="U57" s="124">
        <v>9785907754300</v>
      </c>
      <c r="V57" s="124">
        <v>0.56999999999999995</v>
      </c>
      <c r="W57" s="124" t="s">
        <v>230</v>
      </c>
      <c r="X57" s="163"/>
      <c r="Y57" s="163"/>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c r="BI57" s="163"/>
      <c r="BJ57" s="163"/>
      <c r="BK57" s="163"/>
      <c r="BL57" s="163"/>
      <c r="BM57" s="163"/>
      <c r="BN57" s="163"/>
      <c r="BO57" s="163"/>
      <c r="BP57" s="163"/>
      <c r="BQ57" s="163"/>
      <c r="BR57" s="163"/>
      <c r="BS57" s="163"/>
      <c r="BT57" s="163"/>
      <c r="BU57" s="163"/>
      <c r="BV57" s="163"/>
      <c r="BW57" s="163"/>
      <c r="BX57" s="163"/>
      <c r="BY57" s="163"/>
      <c r="BZ57" s="163"/>
      <c r="CA57" s="163"/>
      <c r="CB57" s="163"/>
      <c r="CC57" s="163"/>
      <c r="CD57" s="163"/>
      <c r="CE57" s="163"/>
      <c r="CF57" s="163"/>
      <c r="CG57" s="163"/>
      <c r="CH57" s="163"/>
      <c r="CI57" s="163"/>
      <c r="CJ57" s="163"/>
      <c r="CK57" s="163"/>
      <c r="CL57" s="163"/>
      <c r="CM57" s="163"/>
      <c r="CN57" s="163"/>
      <c r="CO57" s="163"/>
      <c r="CP57" s="163"/>
      <c r="CQ57" s="163"/>
      <c r="CR57" s="163"/>
      <c r="CS57" s="163"/>
      <c r="CT57" s="163"/>
      <c r="CU57" s="163"/>
      <c r="CV57" s="163"/>
      <c r="CW57" s="163"/>
      <c r="CX57" s="163"/>
      <c r="CY57" s="163"/>
      <c r="CZ57" s="163"/>
      <c r="DA57" s="163"/>
      <c r="DB57" s="163"/>
      <c r="DC57" s="163"/>
      <c r="DD57" s="163"/>
      <c r="DE57" s="163"/>
      <c r="DF57" s="163"/>
      <c r="DG57" s="163"/>
      <c r="DH57" s="163"/>
      <c r="DI57" s="163"/>
      <c r="DJ57" s="163"/>
      <c r="DK57" s="163"/>
      <c r="DL57" s="163"/>
      <c r="DM57" s="163"/>
      <c r="DN57" s="163"/>
      <c r="DO57" s="163"/>
      <c r="DP57" s="163"/>
      <c r="DQ57" s="163"/>
      <c r="DR57" s="163"/>
      <c r="DS57" s="163"/>
      <c r="DT57" s="163"/>
      <c r="DU57" s="163"/>
      <c r="DV57" s="163"/>
      <c r="DW57" s="163"/>
      <c r="DX57" s="163"/>
      <c r="DY57" s="163"/>
      <c r="DZ57" s="163"/>
      <c r="EA57" s="163"/>
      <c r="EB57" s="163"/>
      <c r="EC57" s="163"/>
      <c r="ED57" s="163"/>
      <c r="EE57" s="163"/>
      <c r="EF57" s="163"/>
      <c r="EG57" s="163"/>
      <c r="EH57" s="163"/>
      <c r="EI57" s="163"/>
      <c r="EJ57" s="163"/>
      <c r="EK57" s="163"/>
      <c r="EL57" s="163"/>
      <c r="EM57" s="163"/>
      <c r="EN57" s="163"/>
      <c r="EO57" s="163"/>
      <c r="EP57" s="163"/>
      <c r="EQ57" s="163"/>
      <c r="ER57" s="163"/>
      <c r="ES57" s="163"/>
      <c r="ET57" s="163"/>
      <c r="EU57" s="163"/>
      <c r="EV57" s="163"/>
      <c r="EW57" s="163"/>
      <c r="EX57" s="163"/>
      <c r="EY57" s="163"/>
      <c r="EZ57" s="163"/>
      <c r="FA57" s="163"/>
      <c r="FB57" s="163"/>
      <c r="FC57" s="163"/>
      <c r="FD57" s="163"/>
      <c r="FE57" s="163"/>
      <c r="FF57" s="163"/>
      <c r="FG57" s="163"/>
      <c r="FH57" s="163"/>
      <c r="FI57" s="163"/>
      <c r="FJ57" s="163"/>
      <c r="FK57" s="163"/>
      <c r="FL57" s="163"/>
      <c r="FM57" s="163"/>
      <c r="FN57" s="163"/>
      <c r="FO57" s="163"/>
      <c r="FP57" s="163"/>
      <c r="FQ57" s="163"/>
      <c r="FR57" s="163"/>
      <c r="FS57" s="163"/>
      <c r="FT57" s="163"/>
      <c r="FU57" s="163"/>
      <c r="FV57" s="163"/>
      <c r="FW57" s="163"/>
      <c r="FX57" s="163"/>
      <c r="FY57" s="163"/>
      <c r="FZ57" s="163"/>
      <c r="GA57" s="163"/>
      <c r="GB57" s="163"/>
      <c r="GC57" s="163"/>
      <c r="GD57" s="163"/>
      <c r="GE57" s="163"/>
      <c r="GF57" s="163"/>
      <c r="GG57" s="163"/>
      <c r="GH57" s="163"/>
      <c r="GI57" s="163"/>
      <c r="GJ57" s="163"/>
      <c r="GK57" s="163"/>
      <c r="GL57" s="163"/>
      <c r="GM57" s="163"/>
      <c r="GN57" s="163"/>
      <c r="GO57" s="163"/>
      <c r="GP57" s="163"/>
      <c r="GQ57" s="163"/>
      <c r="GR57" s="163"/>
      <c r="GS57" s="163"/>
      <c r="GT57" s="163"/>
      <c r="GU57" s="163"/>
      <c r="GV57" s="163"/>
      <c r="GW57" s="163"/>
      <c r="GX57" s="163"/>
      <c r="GY57" s="163"/>
      <c r="GZ57" s="163"/>
      <c r="HA57" s="163"/>
      <c r="HB57" s="163"/>
      <c r="HC57" s="163"/>
      <c r="HD57" s="163"/>
      <c r="HE57" s="163"/>
      <c r="HF57" s="163"/>
      <c r="HG57" s="163"/>
      <c r="HH57" s="163"/>
      <c r="HI57" s="163"/>
      <c r="HJ57" s="163"/>
      <c r="HK57" s="163"/>
      <c r="HL57" s="163"/>
      <c r="HM57" s="163"/>
      <c r="HN57" s="163"/>
      <c r="HO57" s="163"/>
      <c r="HP57" s="163"/>
      <c r="HQ57" s="163"/>
      <c r="HR57" s="163"/>
      <c r="HS57" s="163"/>
      <c r="HT57" s="163"/>
      <c r="HU57" s="163"/>
      <c r="HV57" s="163"/>
      <c r="HW57" s="163"/>
      <c r="HX57" s="163"/>
      <c r="HY57" s="163"/>
      <c r="HZ57" s="163"/>
      <c r="IA57" s="163"/>
      <c r="IB57" s="163"/>
      <c r="IC57" s="163"/>
      <c r="ID57" s="163"/>
      <c r="IE57" s="163"/>
      <c r="IF57" s="163"/>
      <c r="IG57" s="163"/>
      <c r="IH57" s="163"/>
      <c r="II57" s="163"/>
      <c r="IJ57" s="163"/>
      <c r="IK57" s="163"/>
      <c r="IL57" s="163"/>
      <c r="IM57" s="163"/>
      <c r="IN57" s="163"/>
      <c r="IO57" s="163"/>
      <c r="IP57" s="163"/>
      <c r="IQ57" s="163"/>
      <c r="IR57" s="163"/>
      <c r="IS57" s="163"/>
    </row>
    <row r="58" spans="1:253" ht="120" customHeight="1">
      <c r="A58" s="52" t="s">
        <v>231</v>
      </c>
      <c r="B58" s="38" t="s">
        <v>49</v>
      </c>
      <c r="C58" s="39" t="s">
        <v>232</v>
      </c>
      <c r="D58" s="62" t="s">
        <v>107</v>
      </c>
      <c r="E58" s="45"/>
      <c r="F58" s="41" t="s">
        <v>233</v>
      </c>
      <c r="G58" s="46">
        <v>0</v>
      </c>
      <c r="H58" s="47">
        <v>390</v>
      </c>
      <c r="I58" s="47">
        <f>H58-H58*B10</f>
        <v>390</v>
      </c>
      <c r="J58" s="116">
        <f t="shared" si="3"/>
        <v>0</v>
      </c>
      <c r="K58" s="47">
        <v>390</v>
      </c>
      <c r="L58" s="117">
        <v>420</v>
      </c>
      <c r="M58" s="118">
        <v>2024</v>
      </c>
      <c r="N58" s="119" t="s">
        <v>34</v>
      </c>
      <c r="O58" s="118">
        <v>20</v>
      </c>
      <c r="P58" s="137" t="s">
        <v>109</v>
      </c>
      <c r="Q58" s="118">
        <v>24</v>
      </c>
      <c r="R58" s="149" t="s">
        <v>36</v>
      </c>
      <c r="S58" s="118" t="s">
        <v>234</v>
      </c>
      <c r="T58" s="137" t="s">
        <v>57</v>
      </c>
      <c r="U58" s="118">
        <v>9785907754171</v>
      </c>
      <c r="V58" s="150">
        <v>0.115</v>
      </c>
      <c r="W58" s="137" t="s">
        <v>111</v>
      </c>
    </row>
    <row r="59" spans="1:253" ht="123" customHeight="1">
      <c r="A59" s="52" t="s">
        <v>235</v>
      </c>
      <c r="B59" s="38" t="s">
        <v>49</v>
      </c>
      <c r="C59" s="53" t="s">
        <v>236</v>
      </c>
      <c r="D59" s="62" t="s">
        <v>107</v>
      </c>
      <c r="E59" s="98"/>
      <c r="F59" s="76" t="s">
        <v>237</v>
      </c>
      <c r="G59" s="46">
        <v>0</v>
      </c>
      <c r="H59" s="47">
        <v>750</v>
      </c>
      <c r="I59" s="47">
        <f>H59-H59*B10</f>
        <v>750</v>
      </c>
      <c r="J59" s="116">
        <f t="shared" si="3"/>
        <v>0</v>
      </c>
      <c r="K59" s="47">
        <v>770</v>
      </c>
      <c r="L59" s="117">
        <v>850</v>
      </c>
      <c r="M59" s="118">
        <v>2025</v>
      </c>
      <c r="N59" s="119" t="s">
        <v>34</v>
      </c>
      <c r="O59" s="118">
        <v>10</v>
      </c>
      <c r="P59" s="137" t="s">
        <v>109</v>
      </c>
      <c r="Q59" s="118">
        <v>48</v>
      </c>
      <c r="R59" s="149" t="s">
        <v>55</v>
      </c>
      <c r="S59" s="118" t="s">
        <v>238</v>
      </c>
      <c r="T59" s="137" t="s">
        <v>57</v>
      </c>
      <c r="U59" s="118">
        <v>9785907754492</v>
      </c>
      <c r="V59" s="164">
        <v>0.32</v>
      </c>
      <c r="W59" s="137" t="s">
        <v>111</v>
      </c>
    </row>
    <row r="60" spans="1:253" ht="124.5" customHeight="1">
      <c r="A60" s="44" t="s">
        <v>239</v>
      </c>
      <c r="B60" s="38" t="s">
        <v>49</v>
      </c>
      <c r="C60" s="53" t="s">
        <v>240</v>
      </c>
      <c r="D60" s="62" t="s">
        <v>241</v>
      </c>
      <c r="E60" s="45"/>
      <c r="F60" s="76" t="s">
        <v>242</v>
      </c>
      <c r="G60" s="46">
        <v>0</v>
      </c>
      <c r="H60" s="47">
        <v>950</v>
      </c>
      <c r="I60" s="47">
        <f>H60-H60*B10</f>
        <v>950</v>
      </c>
      <c r="J60" s="116">
        <f t="shared" si="3"/>
        <v>0</v>
      </c>
      <c r="K60" s="47">
        <v>970</v>
      </c>
      <c r="L60" s="117">
        <v>1100</v>
      </c>
      <c r="M60" s="118">
        <v>2025</v>
      </c>
      <c r="N60" s="119" t="s">
        <v>34</v>
      </c>
      <c r="O60" s="118">
        <v>10</v>
      </c>
      <c r="P60" s="137" t="s">
        <v>109</v>
      </c>
      <c r="Q60" s="118">
        <v>56</v>
      </c>
      <c r="R60" s="149" t="s">
        <v>55</v>
      </c>
      <c r="S60" s="118" t="s">
        <v>243</v>
      </c>
      <c r="T60" s="137" t="s">
        <v>57</v>
      </c>
      <c r="U60" s="118">
        <v>9785907754645</v>
      </c>
      <c r="V60" s="164">
        <v>0.5</v>
      </c>
      <c r="W60" s="137" t="s">
        <v>111</v>
      </c>
    </row>
    <row r="61" spans="1:253" s="7" customFormat="1" ht="108" customHeight="1">
      <c r="A61" s="99" t="s">
        <v>244</v>
      </c>
      <c r="B61" s="93" t="s">
        <v>49</v>
      </c>
      <c r="C61" s="94" t="s">
        <v>245</v>
      </c>
      <c r="D61" s="95" t="s">
        <v>246</v>
      </c>
      <c r="E61" s="96"/>
      <c r="F61" s="95" t="s">
        <v>247</v>
      </c>
      <c r="G61" s="43">
        <v>0</v>
      </c>
      <c r="H61" s="97">
        <v>790</v>
      </c>
      <c r="I61" s="97">
        <f>H61-H61*B10</f>
        <v>790</v>
      </c>
      <c r="J61" s="112">
        <f t="shared" si="3"/>
        <v>0</v>
      </c>
      <c r="K61" s="43">
        <v>820</v>
      </c>
      <c r="L61" s="43">
        <v>890</v>
      </c>
      <c r="M61" s="124">
        <v>2025</v>
      </c>
      <c r="N61" s="124" t="s">
        <v>34</v>
      </c>
      <c r="O61" s="124">
        <v>10</v>
      </c>
      <c r="P61" s="124" t="s">
        <v>35</v>
      </c>
      <c r="Q61" s="124">
        <v>56</v>
      </c>
      <c r="R61" s="124" t="s">
        <v>55</v>
      </c>
      <c r="S61" s="124" t="s">
        <v>248</v>
      </c>
      <c r="T61" s="124" t="s">
        <v>38</v>
      </c>
      <c r="U61" s="124">
        <v>9785907754836</v>
      </c>
      <c r="V61" s="124">
        <v>0.5</v>
      </c>
      <c r="W61" s="124" t="s">
        <v>111</v>
      </c>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AX61" s="165"/>
      <c r="AY61" s="165"/>
      <c r="AZ61" s="165"/>
      <c r="BA61" s="165"/>
      <c r="BB61" s="165"/>
      <c r="BC61" s="165"/>
      <c r="BD61" s="165"/>
      <c r="BE61" s="165"/>
      <c r="BF61" s="165"/>
      <c r="BG61" s="165"/>
      <c r="BH61" s="165"/>
      <c r="BI61" s="165"/>
      <c r="BJ61" s="165"/>
      <c r="BK61" s="165"/>
      <c r="BL61" s="165"/>
      <c r="BM61" s="165"/>
      <c r="BN61" s="165"/>
      <c r="BO61" s="165"/>
      <c r="BP61" s="165"/>
      <c r="BQ61" s="165"/>
      <c r="BR61" s="165"/>
      <c r="BS61" s="165"/>
      <c r="BT61" s="165"/>
      <c r="BU61" s="165"/>
      <c r="BV61" s="165"/>
      <c r="BW61" s="165"/>
      <c r="BX61" s="165"/>
      <c r="BY61" s="165"/>
      <c r="BZ61" s="165"/>
      <c r="CA61" s="165"/>
      <c r="CB61" s="165"/>
      <c r="CC61" s="165"/>
      <c r="CD61" s="165"/>
      <c r="CE61" s="165"/>
      <c r="CF61" s="165"/>
      <c r="CG61" s="165"/>
      <c r="CH61" s="165"/>
      <c r="CI61" s="165"/>
      <c r="CJ61" s="165"/>
      <c r="CK61" s="165"/>
      <c r="CL61" s="165"/>
      <c r="CM61" s="165"/>
      <c r="CN61" s="165"/>
      <c r="CO61" s="165"/>
      <c r="CP61" s="165"/>
      <c r="CQ61" s="165"/>
      <c r="CR61" s="165"/>
      <c r="CS61" s="165"/>
      <c r="CT61" s="165"/>
      <c r="CU61" s="165"/>
      <c r="CV61" s="165"/>
      <c r="CW61" s="165"/>
      <c r="CX61" s="165"/>
      <c r="CY61" s="165"/>
      <c r="CZ61" s="165"/>
      <c r="DA61" s="165"/>
      <c r="DB61" s="165"/>
      <c r="DC61" s="165"/>
      <c r="DD61" s="165"/>
      <c r="DE61" s="165"/>
      <c r="DF61" s="165"/>
      <c r="DG61" s="165"/>
      <c r="DH61" s="165"/>
      <c r="DI61" s="165"/>
      <c r="DJ61" s="165"/>
      <c r="DK61" s="165"/>
      <c r="DL61" s="165"/>
      <c r="DM61" s="165"/>
      <c r="DN61" s="165"/>
      <c r="DO61" s="165"/>
      <c r="DP61" s="165"/>
      <c r="DQ61" s="165"/>
      <c r="DR61" s="165"/>
      <c r="DS61" s="165"/>
      <c r="DT61" s="165"/>
      <c r="DU61" s="165"/>
      <c r="DV61" s="165"/>
      <c r="DW61" s="165"/>
      <c r="DX61" s="165"/>
      <c r="DY61" s="165"/>
      <c r="DZ61" s="165"/>
      <c r="EA61" s="165"/>
      <c r="EB61" s="165"/>
      <c r="EC61" s="165"/>
      <c r="ED61" s="165"/>
      <c r="EE61" s="165"/>
      <c r="EF61" s="165"/>
      <c r="EG61" s="165"/>
      <c r="EH61" s="165"/>
      <c r="EI61" s="165"/>
      <c r="EJ61" s="165"/>
      <c r="EK61" s="165"/>
      <c r="EL61" s="165"/>
      <c r="EM61" s="165"/>
      <c r="EN61" s="165"/>
      <c r="EO61" s="165"/>
      <c r="EP61" s="165"/>
      <c r="EQ61" s="165"/>
      <c r="ER61" s="165"/>
      <c r="ES61" s="165"/>
      <c r="ET61" s="165"/>
      <c r="EU61" s="165"/>
      <c r="EV61" s="165"/>
      <c r="EW61" s="165"/>
      <c r="EX61" s="165"/>
      <c r="EY61" s="165"/>
      <c r="EZ61" s="165"/>
      <c r="FA61" s="165"/>
      <c r="FB61" s="165"/>
      <c r="FC61" s="165"/>
      <c r="FD61" s="165"/>
      <c r="FE61" s="165"/>
      <c r="FF61" s="165"/>
      <c r="FG61" s="165"/>
      <c r="FH61" s="165"/>
      <c r="FI61" s="165"/>
      <c r="FJ61" s="165"/>
      <c r="FK61" s="165"/>
      <c r="FL61" s="165"/>
      <c r="FM61" s="165"/>
      <c r="FN61" s="165"/>
      <c r="FO61" s="165"/>
      <c r="FP61" s="165"/>
      <c r="FQ61" s="165"/>
      <c r="FR61" s="165"/>
      <c r="FS61" s="165"/>
      <c r="FT61" s="165"/>
      <c r="FU61" s="165"/>
      <c r="FV61" s="165"/>
      <c r="FW61" s="165"/>
      <c r="FX61" s="165"/>
      <c r="FY61" s="165"/>
      <c r="FZ61" s="165"/>
      <c r="GA61" s="165"/>
      <c r="GB61" s="165"/>
      <c r="GC61" s="165"/>
      <c r="GD61" s="165"/>
      <c r="GE61" s="165"/>
      <c r="GF61" s="165"/>
      <c r="GG61" s="165"/>
      <c r="GH61" s="165"/>
      <c r="GI61" s="165"/>
      <c r="GJ61" s="165"/>
      <c r="GK61" s="165"/>
      <c r="GL61" s="165"/>
      <c r="GM61" s="165"/>
      <c r="GN61" s="165"/>
      <c r="GO61" s="165"/>
      <c r="GP61" s="165"/>
      <c r="GQ61" s="165"/>
      <c r="GR61" s="165"/>
      <c r="GS61" s="165"/>
      <c r="GT61" s="165"/>
      <c r="GU61" s="165"/>
      <c r="GV61" s="165"/>
      <c r="GW61" s="165"/>
      <c r="GX61" s="165"/>
      <c r="GY61" s="165"/>
      <c r="GZ61" s="165"/>
      <c r="HA61" s="165"/>
      <c r="HB61" s="165"/>
      <c r="HC61" s="165"/>
      <c r="HD61" s="165"/>
      <c r="HE61" s="165"/>
      <c r="HF61" s="165"/>
      <c r="HG61" s="165"/>
      <c r="HH61" s="165"/>
      <c r="HI61" s="165"/>
      <c r="HJ61" s="165"/>
      <c r="HK61" s="165"/>
      <c r="HL61" s="165"/>
      <c r="HM61" s="165"/>
      <c r="HN61" s="165"/>
      <c r="HO61" s="165"/>
      <c r="HP61" s="165"/>
      <c r="HQ61" s="165"/>
      <c r="HR61" s="165"/>
      <c r="HS61" s="165"/>
      <c r="HT61" s="165"/>
      <c r="HU61" s="165"/>
      <c r="HV61" s="165"/>
      <c r="HW61" s="165"/>
      <c r="HX61" s="165"/>
      <c r="HY61" s="165"/>
      <c r="HZ61" s="165"/>
      <c r="IA61" s="165"/>
      <c r="IB61" s="165"/>
      <c r="IC61" s="165"/>
      <c r="ID61" s="165"/>
      <c r="IE61" s="165"/>
      <c r="IF61" s="165"/>
      <c r="IG61" s="165"/>
      <c r="IH61" s="165"/>
      <c r="II61" s="165"/>
      <c r="IJ61" s="165"/>
      <c r="IK61" s="165"/>
      <c r="IL61" s="165"/>
      <c r="IM61" s="165"/>
      <c r="IN61" s="165"/>
      <c r="IO61" s="165"/>
      <c r="IP61" s="165"/>
      <c r="IQ61" s="165"/>
      <c r="IR61" s="165"/>
      <c r="IS61" s="165"/>
    </row>
    <row r="62" spans="1:253" ht="141" customHeight="1">
      <c r="A62" s="52" t="s">
        <v>249</v>
      </c>
      <c r="B62" s="38" t="s">
        <v>51</v>
      </c>
      <c r="C62" s="39" t="s">
        <v>250</v>
      </c>
      <c r="D62" s="40" t="s">
        <v>251</v>
      </c>
      <c r="E62"/>
      <c r="F62" s="41" t="s">
        <v>252</v>
      </c>
      <c r="G62" s="46">
        <v>0</v>
      </c>
      <c r="H62" s="47">
        <v>2800</v>
      </c>
      <c r="I62" s="47">
        <f>H62-H62*B10</f>
        <v>2800</v>
      </c>
      <c r="J62" s="116">
        <f t="shared" si="3"/>
        <v>0</v>
      </c>
      <c r="K62" s="47">
        <v>2900</v>
      </c>
      <c r="L62" s="117">
        <v>3100</v>
      </c>
      <c r="M62" s="118">
        <v>2025</v>
      </c>
      <c r="N62" s="119" t="s">
        <v>34</v>
      </c>
      <c r="O62" s="118">
        <v>4</v>
      </c>
      <c r="P62" s="137" t="s">
        <v>253</v>
      </c>
      <c r="Q62" s="118">
        <v>232</v>
      </c>
      <c r="R62" s="149" t="s">
        <v>55</v>
      </c>
      <c r="S62" s="118" t="s">
        <v>254</v>
      </c>
      <c r="T62" s="137" t="s">
        <v>57</v>
      </c>
      <c r="U62" s="118">
        <v>9785907754669</v>
      </c>
      <c r="V62" s="164">
        <v>1.4</v>
      </c>
      <c r="W62" s="115" t="s">
        <v>40</v>
      </c>
    </row>
    <row r="63" spans="1:253" ht="123" customHeight="1">
      <c r="A63" s="100" t="s">
        <v>255</v>
      </c>
      <c r="B63" s="101" t="s">
        <v>49</v>
      </c>
      <c r="C63" s="102" t="s">
        <v>256</v>
      </c>
      <c r="D63" s="62" t="s">
        <v>257</v>
      </c>
      <c r="E63" s="45"/>
      <c r="F63" s="76" t="s">
        <v>258</v>
      </c>
      <c r="G63" s="46">
        <v>0</v>
      </c>
      <c r="H63" s="47">
        <v>550</v>
      </c>
      <c r="I63" s="47">
        <f>H63-H63*B10</f>
        <v>550</v>
      </c>
      <c r="J63" s="116">
        <f t="shared" si="3"/>
        <v>0</v>
      </c>
      <c r="K63" s="47">
        <v>550</v>
      </c>
      <c r="L63" s="117">
        <v>650</v>
      </c>
      <c r="M63" s="118">
        <v>2025</v>
      </c>
      <c r="N63" s="119" t="s">
        <v>34</v>
      </c>
      <c r="O63" s="118">
        <v>28</v>
      </c>
      <c r="P63" s="137" t="s">
        <v>259</v>
      </c>
      <c r="Q63" s="118">
        <v>192</v>
      </c>
      <c r="R63" s="137" t="s">
        <v>55</v>
      </c>
      <c r="S63" s="118" t="s">
        <v>260</v>
      </c>
      <c r="T63" s="137" t="s">
        <v>57</v>
      </c>
      <c r="U63" s="118">
        <v>9785907754874</v>
      </c>
      <c r="V63" s="150">
        <v>0.75</v>
      </c>
      <c r="W63" s="137" t="s">
        <v>230</v>
      </c>
    </row>
    <row r="64" spans="1:253" ht="13.5" customHeight="1">
      <c r="A64" s="208" t="s">
        <v>261</v>
      </c>
      <c r="B64" s="208"/>
      <c r="C64" s="208"/>
      <c r="D64" s="208"/>
      <c r="E64" s="208"/>
      <c r="F64" s="34"/>
      <c r="G64" s="35"/>
      <c r="H64" s="36"/>
      <c r="I64" s="36"/>
      <c r="J64" s="111"/>
      <c r="K64" s="36"/>
      <c r="L64" s="35"/>
      <c r="M64" s="34"/>
      <c r="N64" s="34"/>
      <c r="O64" s="34"/>
      <c r="P64" s="34"/>
      <c r="Q64" s="34"/>
      <c r="R64" s="34"/>
      <c r="S64" s="34"/>
      <c r="T64" s="34"/>
      <c r="U64" s="34"/>
      <c r="V64" s="34"/>
      <c r="W64" s="34"/>
    </row>
    <row r="65" spans="1:255" ht="128.1" customHeight="1">
      <c r="A65" s="166" t="s">
        <v>262</v>
      </c>
      <c r="B65" s="59" t="s">
        <v>261</v>
      </c>
      <c r="C65" s="167" t="s">
        <v>263</v>
      </c>
      <c r="D65" s="168" t="s">
        <v>107</v>
      </c>
      <c r="E65" s="33"/>
      <c r="F65" s="169" t="s">
        <v>264</v>
      </c>
      <c r="G65" s="42">
        <v>0</v>
      </c>
      <c r="H65" s="43">
        <v>390</v>
      </c>
      <c r="I65" s="43">
        <f>H65-H65*B10</f>
        <v>390</v>
      </c>
      <c r="J65" s="112">
        <f>I65*G65</f>
        <v>0</v>
      </c>
      <c r="K65" s="43">
        <v>390</v>
      </c>
      <c r="L65" s="42">
        <v>420</v>
      </c>
      <c r="M65" s="113">
        <v>2025</v>
      </c>
      <c r="N65" s="189" t="s">
        <v>34</v>
      </c>
      <c r="O65" s="190">
        <v>20</v>
      </c>
      <c r="P65" s="189" t="s">
        <v>109</v>
      </c>
      <c r="Q65" s="189">
        <v>24</v>
      </c>
      <c r="R65" s="189" t="s">
        <v>151</v>
      </c>
      <c r="S65" s="189" t="s">
        <v>265</v>
      </c>
      <c r="T65" s="189" t="s">
        <v>38</v>
      </c>
      <c r="U65" s="205" t="s">
        <v>266</v>
      </c>
      <c r="V65" s="113">
        <v>0.115</v>
      </c>
      <c r="W65" s="113" t="s">
        <v>267</v>
      </c>
    </row>
    <row r="66" spans="1:255" ht="117.75" customHeight="1">
      <c r="A66" s="44" t="s">
        <v>268</v>
      </c>
      <c r="B66" s="38" t="s">
        <v>261</v>
      </c>
      <c r="C66" s="39" t="s">
        <v>269</v>
      </c>
      <c r="D66" s="69" t="s">
        <v>107</v>
      </c>
      <c r="E66" s="63"/>
      <c r="F66" s="170" t="s">
        <v>270</v>
      </c>
      <c r="G66" s="46">
        <v>0</v>
      </c>
      <c r="H66" s="47">
        <v>390</v>
      </c>
      <c r="I66" s="47">
        <f>H66-H66*B10</f>
        <v>390</v>
      </c>
      <c r="J66" s="116">
        <f>I66*G66</f>
        <v>0</v>
      </c>
      <c r="K66" s="47">
        <v>390</v>
      </c>
      <c r="L66" s="117">
        <v>420</v>
      </c>
      <c r="M66" s="118">
        <v>2025</v>
      </c>
      <c r="N66" s="126" t="s">
        <v>34</v>
      </c>
      <c r="O66" s="125">
        <v>40</v>
      </c>
      <c r="P66" s="128" t="s">
        <v>109</v>
      </c>
      <c r="Q66" s="127">
        <v>24</v>
      </c>
      <c r="R66" s="128" t="s">
        <v>36</v>
      </c>
      <c r="S66" s="127" t="s">
        <v>271</v>
      </c>
      <c r="T66" s="128" t="s">
        <v>38</v>
      </c>
      <c r="U66" s="127">
        <v>9785907754508</v>
      </c>
      <c r="V66" s="150">
        <v>0.115</v>
      </c>
      <c r="W66" s="115" t="s">
        <v>267</v>
      </c>
    </row>
    <row r="67" spans="1:255" ht="121.5" customHeight="1">
      <c r="A67" s="52" t="s">
        <v>272</v>
      </c>
      <c r="B67" s="38" t="s">
        <v>261</v>
      </c>
      <c r="C67" s="39" t="s">
        <v>273</v>
      </c>
      <c r="D67" s="69" t="s">
        <v>107</v>
      </c>
      <c r="E67" s="68"/>
      <c r="F67" s="65" t="s">
        <v>274</v>
      </c>
      <c r="G67" s="46">
        <v>0</v>
      </c>
      <c r="H67" s="47">
        <v>390</v>
      </c>
      <c r="I67" s="47">
        <f>H67-H67*B10</f>
        <v>390</v>
      </c>
      <c r="J67" s="116">
        <f>I67*G67</f>
        <v>0</v>
      </c>
      <c r="K67" s="47">
        <v>390</v>
      </c>
      <c r="L67" s="117">
        <v>420</v>
      </c>
      <c r="M67" s="118">
        <v>2024</v>
      </c>
      <c r="N67" s="126" t="s">
        <v>34</v>
      </c>
      <c r="O67" s="127">
        <v>20</v>
      </c>
      <c r="P67" s="128" t="s">
        <v>109</v>
      </c>
      <c r="Q67" s="127">
        <v>24</v>
      </c>
      <c r="R67" s="128" t="s">
        <v>36</v>
      </c>
      <c r="S67" s="127" t="s">
        <v>275</v>
      </c>
      <c r="T67" s="128" t="s">
        <v>57</v>
      </c>
      <c r="U67" s="127">
        <v>9785907754164</v>
      </c>
      <c r="V67" s="150">
        <v>0.115</v>
      </c>
      <c r="W67" s="115" t="s">
        <v>276</v>
      </c>
    </row>
    <row r="68" spans="1:255" ht="12" customHeight="1">
      <c r="A68" s="211" t="s">
        <v>277</v>
      </c>
      <c r="B68" s="212"/>
      <c r="C68" s="212"/>
      <c r="D68" s="212"/>
      <c r="E68" s="213"/>
      <c r="F68" s="34"/>
      <c r="G68" s="35"/>
      <c r="H68" s="36"/>
      <c r="I68" s="36"/>
      <c r="J68" s="111"/>
      <c r="K68" s="36"/>
      <c r="L68" s="35"/>
      <c r="M68" s="34"/>
      <c r="N68" s="34"/>
      <c r="O68" s="34"/>
      <c r="P68" s="34"/>
      <c r="Q68" s="34"/>
      <c r="R68" s="34"/>
      <c r="S68" s="34"/>
      <c r="T68" s="34"/>
      <c r="U68" s="34"/>
      <c r="V68" s="34"/>
      <c r="W68" s="34"/>
    </row>
    <row r="69" spans="1:255" s="8" customFormat="1" ht="129" customHeight="1">
      <c r="A69" s="37" t="s">
        <v>278</v>
      </c>
      <c r="B69" s="59" t="s">
        <v>279</v>
      </c>
      <c r="C69" s="60" t="s">
        <v>280</v>
      </c>
      <c r="D69" s="73" t="s">
        <v>281</v>
      </c>
      <c r="E69" s="171"/>
      <c r="F69" s="61" t="s">
        <v>282</v>
      </c>
      <c r="G69" s="42">
        <v>0</v>
      </c>
      <c r="H69" s="43">
        <v>330</v>
      </c>
      <c r="I69" s="43">
        <f>H69-H69*B10</f>
        <v>330</v>
      </c>
      <c r="J69" s="112">
        <f>G69*I69</f>
        <v>0</v>
      </c>
      <c r="K69" s="43">
        <v>330</v>
      </c>
      <c r="L69" s="42">
        <v>400</v>
      </c>
      <c r="M69" s="113">
        <v>2025</v>
      </c>
      <c r="N69" s="113" t="s">
        <v>34</v>
      </c>
      <c r="O69" s="113">
        <v>32</v>
      </c>
      <c r="P69" s="128" t="s">
        <v>109</v>
      </c>
      <c r="Q69" s="113">
        <v>32</v>
      </c>
      <c r="R69" s="113" t="s">
        <v>151</v>
      </c>
      <c r="S69" s="113" t="s">
        <v>283</v>
      </c>
      <c r="T69" s="113" t="s">
        <v>38</v>
      </c>
      <c r="U69" s="203" t="s">
        <v>284</v>
      </c>
      <c r="V69" s="113">
        <v>0.2</v>
      </c>
      <c r="W69" s="113" t="s">
        <v>111</v>
      </c>
      <c r="X69" s="200"/>
      <c r="Y69" s="200"/>
      <c r="Z69" s="200"/>
      <c r="AA69" s="200"/>
      <c r="AB69" s="200"/>
      <c r="AC69" s="200"/>
      <c r="AD69" s="200"/>
      <c r="AE69" s="200"/>
      <c r="AF69" s="200"/>
      <c r="AG69" s="200"/>
      <c r="AH69" s="200"/>
      <c r="AI69" s="200"/>
      <c r="AJ69" s="200"/>
      <c r="AK69" s="202"/>
      <c r="AL69" s="202"/>
      <c r="AM69" s="202"/>
      <c r="AN69" s="202"/>
      <c r="AO69" s="202"/>
      <c r="AP69" s="202"/>
      <c r="AQ69" s="202"/>
      <c r="AR69" s="202"/>
      <c r="AS69" s="202"/>
      <c r="AT69" s="202"/>
      <c r="AU69" s="202"/>
      <c r="AV69" s="202"/>
      <c r="AW69" s="202"/>
      <c r="AX69" s="202"/>
      <c r="AY69" s="202"/>
      <c r="AZ69" s="202"/>
      <c r="BA69" s="202"/>
      <c r="BB69" s="202"/>
      <c r="BC69" s="202"/>
      <c r="BD69" s="202"/>
      <c r="BE69" s="202"/>
      <c r="BF69" s="202"/>
      <c r="BG69" s="202"/>
      <c r="BH69" s="202"/>
      <c r="BI69" s="202"/>
      <c r="BJ69" s="202"/>
      <c r="BK69" s="202"/>
      <c r="BL69" s="202"/>
      <c r="BM69" s="202"/>
      <c r="BN69" s="202"/>
      <c r="BO69" s="202"/>
      <c r="BP69" s="202"/>
      <c r="BQ69" s="202"/>
      <c r="BR69" s="202"/>
      <c r="BS69" s="202"/>
      <c r="BT69" s="202"/>
      <c r="BU69" s="202"/>
      <c r="BV69" s="202"/>
      <c r="BW69" s="202"/>
      <c r="BX69" s="202"/>
      <c r="BY69" s="202"/>
      <c r="BZ69" s="202"/>
      <c r="CA69" s="202"/>
      <c r="CB69" s="202"/>
      <c r="CC69" s="202"/>
      <c r="CD69" s="202"/>
      <c r="CE69" s="202"/>
      <c r="CF69" s="202"/>
      <c r="CG69" s="202"/>
      <c r="CH69" s="202"/>
      <c r="CI69" s="202"/>
      <c r="CJ69" s="202"/>
      <c r="CK69" s="202"/>
      <c r="CL69" s="202"/>
      <c r="CM69" s="202"/>
      <c r="CN69" s="202"/>
      <c r="CO69" s="202"/>
      <c r="CP69" s="202"/>
      <c r="CQ69" s="202"/>
      <c r="CR69" s="202"/>
      <c r="CS69" s="202"/>
      <c r="CT69" s="202"/>
      <c r="CU69" s="202"/>
      <c r="CV69" s="202"/>
      <c r="CW69" s="202"/>
      <c r="CX69" s="202"/>
      <c r="CY69" s="202"/>
      <c r="CZ69" s="202"/>
      <c r="DA69" s="202"/>
      <c r="DB69" s="202"/>
      <c r="DC69" s="202"/>
      <c r="DD69" s="202"/>
      <c r="DE69" s="202"/>
      <c r="DF69" s="202"/>
      <c r="DG69" s="202"/>
      <c r="DH69" s="202"/>
      <c r="DI69" s="202"/>
      <c r="DJ69" s="202"/>
      <c r="DK69" s="202"/>
      <c r="DL69" s="202"/>
      <c r="DM69" s="202"/>
      <c r="DN69" s="202"/>
      <c r="DO69" s="202"/>
      <c r="DP69" s="202"/>
      <c r="DQ69" s="202"/>
      <c r="DR69" s="202"/>
      <c r="DS69" s="202"/>
      <c r="DT69" s="202"/>
      <c r="DU69" s="202"/>
      <c r="DV69" s="202"/>
      <c r="DW69" s="202"/>
      <c r="DX69" s="202"/>
      <c r="DY69" s="202"/>
      <c r="DZ69" s="202"/>
      <c r="EA69" s="202"/>
      <c r="EB69" s="202"/>
      <c r="EC69" s="202"/>
      <c r="ED69" s="202"/>
      <c r="EE69" s="202"/>
      <c r="EF69" s="202"/>
      <c r="EG69" s="202"/>
      <c r="EH69" s="202"/>
      <c r="EI69" s="202"/>
      <c r="EJ69" s="202"/>
      <c r="EK69" s="202"/>
      <c r="EL69" s="202"/>
      <c r="EM69" s="202"/>
      <c r="EN69" s="202"/>
      <c r="EO69" s="202"/>
      <c r="EP69" s="202"/>
      <c r="EQ69" s="202"/>
      <c r="ER69" s="202"/>
      <c r="ES69" s="202"/>
      <c r="ET69" s="202"/>
      <c r="EU69" s="202"/>
      <c r="EV69" s="202"/>
      <c r="EW69" s="202"/>
      <c r="EX69" s="202"/>
      <c r="EY69" s="202"/>
      <c r="EZ69" s="202"/>
      <c r="FA69" s="202"/>
      <c r="FB69" s="202"/>
      <c r="FC69" s="202"/>
      <c r="FD69" s="202"/>
      <c r="FE69" s="202"/>
      <c r="FF69" s="202"/>
      <c r="FG69" s="202"/>
      <c r="FH69" s="202"/>
      <c r="FI69" s="202"/>
      <c r="FJ69" s="202"/>
      <c r="FK69" s="202"/>
      <c r="FL69" s="202"/>
      <c r="FM69" s="202"/>
      <c r="FN69" s="202"/>
      <c r="FO69" s="202"/>
      <c r="FP69" s="202"/>
      <c r="FQ69" s="202"/>
      <c r="FR69" s="202"/>
      <c r="FS69" s="202"/>
      <c r="FT69" s="202"/>
      <c r="FU69" s="202"/>
      <c r="FV69" s="202"/>
      <c r="FW69" s="202"/>
      <c r="FX69" s="202"/>
      <c r="FY69" s="202"/>
      <c r="FZ69" s="202"/>
      <c r="GA69" s="202"/>
      <c r="GB69" s="202"/>
      <c r="GC69" s="202"/>
      <c r="GD69" s="202"/>
      <c r="GE69" s="202"/>
      <c r="GF69" s="202"/>
      <c r="GG69" s="202"/>
      <c r="GH69" s="202"/>
      <c r="GI69" s="202"/>
      <c r="GJ69" s="202"/>
      <c r="GK69" s="202"/>
      <c r="GL69" s="202"/>
      <c r="GM69" s="202"/>
      <c r="GN69" s="202"/>
      <c r="GO69" s="202"/>
      <c r="GP69" s="202"/>
      <c r="GQ69" s="202"/>
      <c r="GR69" s="202"/>
      <c r="GS69" s="202"/>
      <c r="GT69" s="202"/>
      <c r="GU69" s="202"/>
      <c r="GV69" s="202"/>
      <c r="GW69" s="202"/>
      <c r="GX69" s="202"/>
      <c r="GY69" s="202"/>
      <c r="GZ69" s="202"/>
      <c r="HA69" s="202"/>
      <c r="HB69" s="202"/>
      <c r="HC69" s="202"/>
      <c r="HD69" s="202"/>
      <c r="HE69" s="202"/>
      <c r="HF69" s="202"/>
      <c r="HG69" s="202"/>
      <c r="HH69" s="202"/>
      <c r="HI69" s="202"/>
      <c r="HJ69" s="202"/>
      <c r="HK69" s="202"/>
      <c r="HL69" s="202"/>
      <c r="HM69" s="202"/>
      <c r="HN69" s="202"/>
      <c r="HO69" s="202"/>
      <c r="HP69" s="202"/>
      <c r="HQ69" s="202"/>
      <c r="HR69" s="202"/>
      <c r="HS69" s="202"/>
      <c r="HT69" s="202"/>
      <c r="HU69" s="202"/>
      <c r="HV69" s="202"/>
      <c r="HW69" s="202"/>
      <c r="HX69" s="202"/>
      <c r="HY69" s="202"/>
      <c r="HZ69" s="202"/>
      <c r="IA69" s="202"/>
      <c r="IB69" s="202"/>
      <c r="IC69" s="202"/>
      <c r="ID69" s="202"/>
      <c r="IE69" s="202"/>
      <c r="IF69" s="202"/>
      <c r="IG69" s="202"/>
      <c r="IH69" s="202"/>
      <c r="II69" s="202"/>
      <c r="IJ69" s="202"/>
      <c r="IK69" s="202"/>
      <c r="IL69" s="202"/>
      <c r="IM69" s="202"/>
      <c r="IN69" s="202"/>
      <c r="IO69" s="202"/>
      <c r="IP69" s="202"/>
      <c r="IQ69" s="202"/>
      <c r="IR69" s="202"/>
      <c r="IS69" s="202"/>
    </row>
    <row r="70" spans="1:255" ht="119.25" customHeight="1">
      <c r="A70" s="52" t="s">
        <v>285</v>
      </c>
      <c r="B70" s="38" t="s">
        <v>286</v>
      </c>
      <c r="C70" s="39" t="s">
        <v>287</v>
      </c>
      <c r="D70" s="62" t="s">
        <v>107</v>
      </c>
      <c r="E70" s="64"/>
      <c r="F70" s="65" t="s">
        <v>288</v>
      </c>
      <c r="G70" s="46">
        <v>0</v>
      </c>
      <c r="H70" s="47">
        <v>150</v>
      </c>
      <c r="I70" s="47">
        <f>H70-H70*B10</f>
        <v>150</v>
      </c>
      <c r="J70" s="116">
        <f t="shared" ref="J70:J75" si="4">I70*G70</f>
        <v>0</v>
      </c>
      <c r="K70" s="47">
        <v>200</v>
      </c>
      <c r="L70" s="117">
        <v>290</v>
      </c>
      <c r="M70" s="118">
        <v>2024</v>
      </c>
      <c r="N70" s="126" t="s">
        <v>34</v>
      </c>
      <c r="O70" s="127">
        <v>50</v>
      </c>
      <c r="P70" s="128" t="s">
        <v>109</v>
      </c>
      <c r="Q70" s="127">
        <v>16</v>
      </c>
      <c r="R70" s="152" t="s">
        <v>36</v>
      </c>
      <c r="S70" s="127" t="s">
        <v>289</v>
      </c>
      <c r="T70" s="128" t="s">
        <v>57</v>
      </c>
      <c r="U70" s="127">
        <v>9785907754102</v>
      </c>
      <c r="V70" s="164">
        <v>9.5000000000000001E-2</v>
      </c>
      <c r="W70" s="137" t="s">
        <v>111</v>
      </c>
    </row>
    <row r="71" spans="1:255" ht="120" customHeight="1">
      <c r="A71" s="52" t="s">
        <v>290</v>
      </c>
      <c r="B71" s="38" t="s">
        <v>286</v>
      </c>
      <c r="C71" s="39" t="s">
        <v>291</v>
      </c>
      <c r="D71" s="62" t="s">
        <v>292</v>
      </c>
      <c r="E71" s="64"/>
      <c r="F71" s="66" t="s">
        <v>293</v>
      </c>
      <c r="G71" s="46">
        <v>0</v>
      </c>
      <c r="H71" s="47">
        <v>150</v>
      </c>
      <c r="I71" s="47">
        <f>H71-H71*B10</f>
        <v>150</v>
      </c>
      <c r="J71" s="116">
        <f t="shared" si="4"/>
        <v>0</v>
      </c>
      <c r="K71" s="47">
        <v>200</v>
      </c>
      <c r="L71" s="117">
        <v>290</v>
      </c>
      <c r="M71" s="118">
        <v>2024</v>
      </c>
      <c r="N71" s="129" t="s">
        <v>34</v>
      </c>
      <c r="O71" s="125">
        <v>50</v>
      </c>
      <c r="P71" s="128" t="s">
        <v>109</v>
      </c>
      <c r="Q71" s="125">
        <v>16</v>
      </c>
      <c r="R71" s="139" t="s">
        <v>36</v>
      </c>
      <c r="S71" s="127" t="s">
        <v>294</v>
      </c>
      <c r="T71" s="139" t="s">
        <v>57</v>
      </c>
      <c r="U71" s="127">
        <v>9785907754119</v>
      </c>
      <c r="V71" s="164">
        <v>9.5000000000000001E-2</v>
      </c>
      <c r="W71" s="153" t="s">
        <v>111</v>
      </c>
    </row>
    <row r="72" spans="1:255" ht="120.75" customHeight="1">
      <c r="A72" s="52" t="s">
        <v>295</v>
      </c>
      <c r="B72" s="38" t="s">
        <v>286</v>
      </c>
      <c r="C72" s="39" t="s">
        <v>296</v>
      </c>
      <c r="D72" s="67" t="s">
        <v>107</v>
      </c>
      <c r="E72" s="68"/>
      <c r="F72" s="65" t="s">
        <v>297</v>
      </c>
      <c r="G72" s="46">
        <v>0</v>
      </c>
      <c r="H72" s="47">
        <v>150</v>
      </c>
      <c r="I72" s="47">
        <f>H72-H72*B10</f>
        <v>150</v>
      </c>
      <c r="J72" s="116">
        <f t="shared" si="4"/>
        <v>0</v>
      </c>
      <c r="K72" s="47">
        <v>200</v>
      </c>
      <c r="L72" s="117">
        <v>290</v>
      </c>
      <c r="M72" s="118">
        <v>2023</v>
      </c>
      <c r="N72" s="119" t="s">
        <v>34</v>
      </c>
      <c r="O72" s="118">
        <v>50</v>
      </c>
      <c r="P72" s="128" t="s">
        <v>109</v>
      </c>
      <c r="Q72" s="118">
        <v>16</v>
      </c>
      <c r="R72" s="149" t="s">
        <v>36</v>
      </c>
      <c r="S72" s="118" t="s">
        <v>298</v>
      </c>
      <c r="T72" s="137" t="s">
        <v>57</v>
      </c>
      <c r="U72" s="118">
        <v>9785907754041</v>
      </c>
      <c r="V72" s="164">
        <v>9.5000000000000001E-2</v>
      </c>
      <c r="W72" s="137" t="s">
        <v>111</v>
      </c>
    </row>
    <row r="73" spans="1:255" ht="120.75" customHeight="1">
      <c r="A73" s="52" t="s">
        <v>299</v>
      </c>
      <c r="B73" s="38" t="s">
        <v>286</v>
      </c>
      <c r="C73" s="39" t="s">
        <v>300</v>
      </c>
      <c r="D73" s="69" t="s">
        <v>107</v>
      </c>
      <c r="E73" s="45"/>
      <c r="F73" s="65" t="s">
        <v>301</v>
      </c>
      <c r="G73" s="46">
        <v>0</v>
      </c>
      <c r="H73" s="47">
        <v>150</v>
      </c>
      <c r="I73" s="47">
        <f>H73-H73*B10</f>
        <v>150</v>
      </c>
      <c r="J73" s="116">
        <f t="shared" si="4"/>
        <v>0</v>
      </c>
      <c r="K73" s="130">
        <v>200</v>
      </c>
      <c r="L73" s="131">
        <v>290</v>
      </c>
      <c r="M73" s="127">
        <v>2023</v>
      </c>
      <c r="N73" s="126" t="s">
        <v>34</v>
      </c>
      <c r="O73" s="127">
        <v>50</v>
      </c>
      <c r="P73" s="128" t="s">
        <v>109</v>
      </c>
      <c r="Q73" s="127">
        <v>16</v>
      </c>
      <c r="R73" s="128" t="s">
        <v>36</v>
      </c>
      <c r="S73" s="125" t="s">
        <v>302</v>
      </c>
      <c r="T73" s="128" t="s">
        <v>57</v>
      </c>
      <c r="U73" s="125">
        <v>9785907754058</v>
      </c>
      <c r="V73" s="164">
        <v>9.5000000000000001E-2</v>
      </c>
      <c r="W73" s="137" t="s">
        <v>111</v>
      </c>
    </row>
    <row r="74" spans="1:255" ht="122.25" customHeight="1">
      <c r="A74" s="52" t="s">
        <v>303</v>
      </c>
      <c r="B74" s="38" t="s">
        <v>286</v>
      </c>
      <c r="C74" s="39" t="s">
        <v>304</v>
      </c>
      <c r="D74" s="71" t="s">
        <v>107</v>
      </c>
      <c r="E74" s="68"/>
      <c r="F74" s="65" t="s">
        <v>305</v>
      </c>
      <c r="G74" s="46">
        <v>0</v>
      </c>
      <c r="H74" s="47">
        <v>150</v>
      </c>
      <c r="I74" s="47">
        <f>H74-H74*B10</f>
        <v>150</v>
      </c>
      <c r="J74" s="116">
        <f t="shared" si="4"/>
        <v>0</v>
      </c>
      <c r="K74" s="130">
        <v>200</v>
      </c>
      <c r="L74" s="131">
        <v>290</v>
      </c>
      <c r="M74" s="127">
        <v>2023</v>
      </c>
      <c r="N74" s="126" t="s">
        <v>34</v>
      </c>
      <c r="O74" s="127">
        <v>50</v>
      </c>
      <c r="P74" s="128" t="s">
        <v>109</v>
      </c>
      <c r="Q74" s="127">
        <v>16</v>
      </c>
      <c r="R74" s="128" t="s">
        <v>36</v>
      </c>
      <c r="S74" s="127" t="s">
        <v>306</v>
      </c>
      <c r="T74" s="128" t="s">
        <v>57</v>
      </c>
      <c r="U74" s="127">
        <v>9785907754065</v>
      </c>
      <c r="V74" s="164">
        <v>9.5000000000000001E-2</v>
      </c>
      <c r="W74" s="137" t="s">
        <v>111</v>
      </c>
    </row>
    <row r="75" spans="1:255" ht="120" customHeight="1">
      <c r="A75" s="52" t="s">
        <v>307</v>
      </c>
      <c r="B75" s="38" t="s">
        <v>286</v>
      </c>
      <c r="C75" s="39" t="s">
        <v>308</v>
      </c>
      <c r="D75" s="69" t="s">
        <v>107</v>
      </c>
      <c r="E75" s="172"/>
      <c r="F75" s="173" t="s">
        <v>309</v>
      </c>
      <c r="G75" s="46">
        <v>0</v>
      </c>
      <c r="H75" s="47">
        <v>150</v>
      </c>
      <c r="I75" s="47">
        <f>H75-H75*B10</f>
        <v>150</v>
      </c>
      <c r="J75" s="116">
        <f t="shared" si="4"/>
        <v>0</v>
      </c>
      <c r="K75" s="130">
        <v>200</v>
      </c>
      <c r="L75" s="131">
        <v>290</v>
      </c>
      <c r="M75" s="127">
        <v>2023</v>
      </c>
      <c r="N75" s="126" t="s">
        <v>34</v>
      </c>
      <c r="O75" s="127">
        <v>50</v>
      </c>
      <c r="P75" s="128" t="s">
        <v>109</v>
      </c>
      <c r="Q75" s="127">
        <v>16</v>
      </c>
      <c r="R75" s="128" t="s">
        <v>36</v>
      </c>
      <c r="S75" s="127" t="s">
        <v>310</v>
      </c>
      <c r="T75" s="128" t="s">
        <v>57</v>
      </c>
      <c r="U75" s="127">
        <v>9785907754072</v>
      </c>
      <c r="V75" s="164">
        <v>9.5000000000000001E-2</v>
      </c>
      <c r="W75" s="137" t="s">
        <v>111</v>
      </c>
    </row>
    <row r="76" spans="1:255" ht="18.75" customHeight="1">
      <c r="A76" s="219" t="s">
        <v>311</v>
      </c>
      <c r="B76" s="220"/>
      <c r="C76" s="220"/>
      <c r="D76" s="220"/>
      <c r="E76" s="221"/>
      <c r="F76" s="174"/>
      <c r="G76" s="175"/>
      <c r="H76" s="176"/>
      <c r="I76" s="176"/>
      <c r="J76" s="191"/>
      <c r="K76" s="176"/>
      <c r="L76" s="175"/>
      <c r="M76" s="174"/>
      <c r="N76" s="174"/>
      <c r="O76" s="174"/>
      <c r="P76" s="174"/>
      <c r="Q76" s="174"/>
      <c r="R76" s="174"/>
      <c r="S76" s="174"/>
      <c r="T76" s="174"/>
      <c r="U76" s="174"/>
      <c r="V76" s="174"/>
      <c r="W76" s="174"/>
    </row>
    <row r="77" spans="1:255" ht="117" customHeight="1">
      <c r="A77" s="52" t="s">
        <v>312</v>
      </c>
      <c r="B77" s="38" t="s">
        <v>311</v>
      </c>
      <c r="C77" s="39" t="s">
        <v>313</v>
      </c>
      <c r="D77" s="62" t="s">
        <v>314</v>
      </c>
      <c r="E77"/>
      <c r="F77" s="76" t="s">
        <v>315</v>
      </c>
      <c r="G77" s="46">
        <v>0</v>
      </c>
      <c r="H77" s="47">
        <v>650</v>
      </c>
      <c r="I77" s="47">
        <f>H77-H77*B10</f>
        <v>650</v>
      </c>
      <c r="J77" s="116">
        <f>I77*G77</f>
        <v>0</v>
      </c>
      <c r="K77" s="47">
        <v>610</v>
      </c>
      <c r="L77" s="117">
        <v>650</v>
      </c>
      <c r="M77" s="118">
        <v>2024</v>
      </c>
      <c r="N77" s="119" t="s">
        <v>34</v>
      </c>
      <c r="O77" s="118">
        <v>10</v>
      </c>
      <c r="P77" s="128" t="s">
        <v>316</v>
      </c>
      <c r="Q77" s="118">
        <v>66</v>
      </c>
      <c r="R77" s="149" t="s">
        <v>36</v>
      </c>
      <c r="S77" s="127" t="s">
        <v>317</v>
      </c>
      <c r="T77" s="137" t="s">
        <v>38</v>
      </c>
      <c r="U77" s="127">
        <v>9785907754676</v>
      </c>
      <c r="V77" s="164">
        <v>0.25</v>
      </c>
      <c r="W77" s="137" t="s">
        <v>40</v>
      </c>
      <c r="X77" s="15"/>
      <c r="IT77" s="10"/>
      <c r="IU77" s="10"/>
    </row>
    <row r="78" spans="1:255">
      <c r="A78" s="177" t="s">
        <v>318</v>
      </c>
      <c r="J78" s="192"/>
    </row>
    <row r="79" spans="1:255" ht="126" customHeight="1">
      <c r="A79" s="52" t="s">
        <v>319</v>
      </c>
      <c r="B79" s="38" t="s">
        <v>320</v>
      </c>
      <c r="C79" s="53" t="s">
        <v>321</v>
      </c>
      <c r="D79" s="62" t="s">
        <v>107</v>
      </c>
      <c r="E79" s="178"/>
      <c r="F79" s="179" t="s">
        <v>322</v>
      </c>
      <c r="G79" s="180">
        <v>0</v>
      </c>
      <c r="H79" s="181">
        <v>490</v>
      </c>
      <c r="I79" s="181">
        <f>H79-H79*B10</f>
        <v>490</v>
      </c>
      <c r="J79" s="193">
        <f t="shared" ref="J79:J84" si="5">I79*G79</f>
        <v>0</v>
      </c>
      <c r="K79" s="47">
        <v>490</v>
      </c>
      <c r="L79" s="194">
        <v>590</v>
      </c>
      <c r="M79" s="127">
        <v>2023</v>
      </c>
      <c r="N79" s="137" t="s">
        <v>34</v>
      </c>
      <c r="O79" s="137">
        <v>1</v>
      </c>
      <c r="P79" s="128" t="s">
        <v>109</v>
      </c>
      <c r="Q79" s="127">
        <v>40</v>
      </c>
      <c r="R79" s="128" t="s">
        <v>36</v>
      </c>
      <c r="S79" s="127" t="s">
        <v>323</v>
      </c>
      <c r="T79" s="128" t="s">
        <v>57</v>
      </c>
      <c r="U79" s="127">
        <v>9785907754447</v>
      </c>
      <c r="V79" s="164">
        <v>0.22</v>
      </c>
      <c r="W79" s="137" t="s">
        <v>111</v>
      </c>
    </row>
    <row r="80" spans="1:255" ht="129" customHeight="1">
      <c r="A80" s="52" t="s">
        <v>324</v>
      </c>
      <c r="B80" s="38" t="s">
        <v>318</v>
      </c>
      <c r="C80" s="53" t="s">
        <v>325</v>
      </c>
      <c r="D80" s="62" t="s">
        <v>107</v>
      </c>
      <c r="E80" s="178"/>
      <c r="F80" s="179" t="s">
        <v>326</v>
      </c>
      <c r="G80" s="180">
        <v>0</v>
      </c>
      <c r="H80" s="181">
        <v>490</v>
      </c>
      <c r="I80" s="181">
        <f>H80-H80*B10</f>
        <v>490</v>
      </c>
      <c r="J80" s="193">
        <f t="shared" si="5"/>
        <v>0</v>
      </c>
      <c r="K80" s="47">
        <v>490</v>
      </c>
      <c r="L80" s="194">
        <v>590</v>
      </c>
      <c r="M80" s="127">
        <v>2023</v>
      </c>
      <c r="N80" s="137" t="s">
        <v>34</v>
      </c>
      <c r="O80" s="137">
        <v>1</v>
      </c>
      <c r="P80" s="128" t="s">
        <v>109</v>
      </c>
      <c r="Q80" s="127">
        <v>40</v>
      </c>
      <c r="R80" s="128" t="s">
        <v>36</v>
      </c>
      <c r="S80" s="127" t="s">
        <v>327</v>
      </c>
      <c r="T80" s="128" t="s">
        <v>57</v>
      </c>
      <c r="U80" s="127">
        <v>9785907754577</v>
      </c>
      <c r="V80" s="164">
        <v>0.22</v>
      </c>
      <c r="W80" s="137" t="s">
        <v>111</v>
      </c>
    </row>
    <row r="81" spans="1:23" ht="132" customHeight="1">
      <c r="A81" s="52" t="s">
        <v>328</v>
      </c>
      <c r="B81" s="38" t="s">
        <v>318</v>
      </c>
      <c r="C81" s="53" t="s">
        <v>329</v>
      </c>
      <c r="D81" s="182" t="s">
        <v>127</v>
      </c>
      <c r="E81" s="178"/>
      <c r="F81" s="179" t="s">
        <v>330</v>
      </c>
      <c r="G81" s="180">
        <v>0</v>
      </c>
      <c r="H81" s="181">
        <v>490</v>
      </c>
      <c r="I81" s="181">
        <f>H81-H81*B10</f>
        <v>490</v>
      </c>
      <c r="J81" s="193">
        <f t="shared" si="5"/>
        <v>0</v>
      </c>
      <c r="K81" s="47">
        <v>490</v>
      </c>
      <c r="L81" s="194">
        <v>590</v>
      </c>
      <c r="M81" s="127">
        <v>2023</v>
      </c>
      <c r="N81" s="137" t="s">
        <v>34</v>
      </c>
      <c r="O81" s="137">
        <v>1</v>
      </c>
      <c r="P81" s="128" t="s">
        <v>109</v>
      </c>
      <c r="Q81" s="127">
        <v>40</v>
      </c>
      <c r="R81" s="128" t="s">
        <v>36</v>
      </c>
      <c r="S81" s="127" t="s">
        <v>331</v>
      </c>
      <c r="T81" s="128" t="s">
        <v>57</v>
      </c>
      <c r="U81" s="127">
        <v>9785907754584</v>
      </c>
      <c r="V81" s="164">
        <v>0.22</v>
      </c>
      <c r="W81" s="137" t="s">
        <v>111</v>
      </c>
    </row>
    <row r="82" spans="1:23" ht="144" customHeight="1">
      <c r="A82" s="52" t="s">
        <v>332</v>
      </c>
      <c r="B82" s="38" t="s">
        <v>320</v>
      </c>
      <c r="C82" s="53" t="s">
        <v>333</v>
      </c>
      <c r="D82" s="62" t="s">
        <v>107</v>
      </c>
      <c r="E82" s="178"/>
      <c r="F82" s="179" t="s">
        <v>334</v>
      </c>
      <c r="G82" s="180">
        <v>0</v>
      </c>
      <c r="H82" s="181">
        <v>490</v>
      </c>
      <c r="I82" s="181">
        <f>H82-H82*B10</f>
        <v>490</v>
      </c>
      <c r="J82" s="193">
        <f t="shared" si="5"/>
        <v>0</v>
      </c>
      <c r="K82" s="47">
        <v>490</v>
      </c>
      <c r="L82" s="194">
        <v>590</v>
      </c>
      <c r="M82" s="127">
        <v>2023</v>
      </c>
      <c r="N82" s="137" t="s">
        <v>34</v>
      </c>
      <c r="O82" s="137">
        <v>1</v>
      </c>
      <c r="P82" s="128" t="s">
        <v>109</v>
      </c>
      <c r="Q82" s="127">
        <v>40</v>
      </c>
      <c r="R82" s="128" t="s">
        <v>36</v>
      </c>
      <c r="S82" s="127" t="s">
        <v>335</v>
      </c>
      <c r="T82" s="128" t="s">
        <v>57</v>
      </c>
      <c r="U82" s="127">
        <v>9785907754515</v>
      </c>
      <c r="V82" s="164">
        <v>0.22</v>
      </c>
      <c r="W82" s="137" t="s">
        <v>111</v>
      </c>
    </row>
    <row r="83" spans="1:23" ht="131.1" customHeight="1">
      <c r="A83" s="52" t="s">
        <v>336</v>
      </c>
      <c r="B83" s="38" t="s">
        <v>320</v>
      </c>
      <c r="C83" s="53" t="s">
        <v>337</v>
      </c>
      <c r="D83" s="182" t="s">
        <v>127</v>
      </c>
      <c r="E83" s="178"/>
      <c r="F83" s="179" t="s">
        <v>338</v>
      </c>
      <c r="G83" s="180">
        <v>0</v>
      </c>
      <c r="H83" s="181">
        <v>490</v>
      </c>
      <c r="I83" s="181">
        <f>H83-H83*B10</f>
        <v>490</v>
      </c>
      <c r="J83" s="193">
        <f t="shared" si="5"/>
        <v>0</v>
      </c>
      <c r="K83" s="47">
        <v>490</v>
      </c>
      <c r="L83" s="194">
        <v>590</v>
      </c>
      <c r="M83" s="127">
        <v>2023</v>
      </c>
      <c r="N83" s="137" t="s">
        <v>34</v>
      </c>
      <c r="O83" s="137">
        <v>1</v>
      </c>
      <c r="P83" s="128" t="s">
        <v>109</v>
      </c>
      <c r="Q83" s="127">
        <v>40</v>
      </c>
      <c r="R83" s="128" t="s">
        <v>36</v>
      </c>
      <c r="S83" s="127" t="s">
        <v>339</v>
      </c>
      <c r="T83" s="128" t="s">
        <v>57</v>
      </c>
      <c r="U83" s="127">
        <v>9785907754461</v>
      </c>
      <c r="V83" s="164">
        <v>0.22</v>
      </c>
      <c r="W83" s="137" t="s">
        <v>111</v>
      </c>
    </row>
    <row r="84" spans="1:23" ht="137.1" customHeight="1">
      <c r="A84" s="52" t="s">
        <v>340</v>
      </c>
      <c r="B84" s="38" t="s">
        <v>320</v>
      </c>
      <c r="C84" s="53" t="s">
        <v>341</v>
      </c>
      <c r="D84" s="62" t="s">
        <v>107</v>
      </c>
      <c r="E84" s="178"/>
      <c r="F84" s="179" t="s">
        <v>342</v>
      </c>
      <c r="G84" s="180">
        <v>0</v>
      </c>
      <c r="H84" s="181">
        <v>490</v>
      </c>
      <c r="I84" s="181">
        <f>H84-H84*B10</f>
        <v>490</v>
      </c>
      <c r="J84" s="193">
        <f t="shared" si="5"/>
        <v>0</v>
      </c>
      <c r="K84" s="47">
        <v>490</v>
      </c>
      <c r="L84" s="194">
        <v>590</v>
      </c>
      <c r="M84" s="127">
        <v>2023</v>
      </c>
      <c r="N84" s="137" t="s">
        <v>34</v>
      </c>
      <c r="O84" s="137">
        <v>1</v>
      </c>
      <c r="P84" s="128" t="s">
        <v>109</v>
      </c>
      <c r="Q84" s="127">
        <v>40</v>
      </c>
      <c r="R84" s="128" t="s">
        <v>36</v>
      </c>
      <c r="S84" s="127" t="s">
        <v>343</v>
      </c>
      <c r="T84" s="128" t="s">
        <v>57</v>
      </c>
      <c r="U84" s="127">
        <v>9785907754454</v>
      </c>
      <c r="V84" s="164">
        <v>0.22</v>
      </c>
      <c r="W84" s="137" t="s">
        <v>111</v>
      </c>
    </row>
    <row r="85" spans="1:23" ht="13.5" customHeight="1">
      <c r="A85" s="208" t="s">
        <v>344</v>
      </c>
      <c r="B85" s="208"/>
      <c r="C85" s="208"/>
      <c r="D85" s="208"/>
      <c r="E85" s="208"/>
      <c r="F85" s="34"/>
      <c r="G85" s="34"/>
      <c r="H85" s="34"/>
      <c r="I85" s="34"/>
      <c r="J85" s="195"/>
      <c r="K85" s="196"/>
      <c r="L85" s="34"/>
      <c r="M85" s="34"/>
      <c r="N85" s="34"/>
      <c r="O85" s="34"/>
      <c r="P85" s="34"/>
      <c r="Q85" s="34"/>
      <c r="R85" s="34"/>
      <c r="S85" s="34"/>
      <c r="T85" s="34"/>
      <c r="U85" s="34"/>
      <c r="V85" s="34"/>
      <c r="W85" s="34"/>
    </row>
    <row r="86" spans="1:23" ht="120.75" customHeight="1">
      <c r="A86" s="44" t="s">
        <v>345</v>
      </c>
      <c r="B86" s="38" t="s">
        <v>346</v>
      </c>
      <c r="C86" s="38" t="s">
        <v>347</v>
      </c>
      <c r="D86" s="40" t="s">
        <v>348</v>
      </c>
      <c r="E86" s="45"/>
      <c r="F86" s="41" t="s">
        <v>349</v>
      </c>
      <c r="G86" s="46">
        <v>0</v>
      </c>
      <c r="H86" s="47">
        <v>1500</v>
      </c>
      <c r="I86" s="47">
        <f>H86-H86*B10</f>
        <v>1500</v>
      </c>
      <c r="J86" s="116">
        <f>I86*G86</f>
        <v>0</v>
      </c>
      <c r="K86" s="47">
        <v>1300</v>
      </c>
      <c r="L86" s="117">
        <v>1600</v>
      </c>
      <c r="M86" s="118">
        <v>2025</v>
      </c>
      <c r="N86" s="119" t="s">
        <v>34</v>
      </c>
      <c r="O86" s="120">
        <v>1</v>
      </c>
      <c r="P86" s="115" t="s">
        <v>348</v>
      </c>
      <c r="Q86" s="151" t="s">
        <v>348</v>
      </c>
      <c r="R86" s="201" t="s">
        <v>348</v>
      </c>
      <c r="S86" s="151" t="s">
        <v>348</v>
      </c>
      <c r="T86" s="115" t="s">
        <v>348</v>
      </c>
      <c r="U86" s="151" t="s">
        <v>350</v>
      </c>
      <c r="V86" s="150">
        <v>0.13500000000000001</v>
      </c>
      <c r="W86" s="115" t="s">
        <v>276</v>
      </c>
    </row>
    <row r="87" spans="1:23" ht="119.25" customHeight="1">
      <c r="A87" s="44" t="s">
        <v>351</v>
      </c>
      <c r="B87" s="38" t="s">
        <v>346</v>
      </c>
      <c r="C87" s="38" t="s">
        <v>352</v>
      </c>
      <c r="D87" s="40" t="s">
        <v>353</v>
      </c>
      <c r="E87" s="45"/>
      <c r="F87" s="41" t="s">
        <v>354</v>
      </c>
      <c r="G87" s="46">
        <v>0</v>
      </c>
      <c r="H87" s="47">
        <v>1800</v>
      </c>
      <c r="I87" s="47">
        <f>H87-H87*B10</f>
        <v>1800</v>
      </c>
      <c r="J87" s="116">
        <f>I87*G87</f>
        <v>0</v>
      </c>
      <c r="K87" s="47">
        <v>1800</v>
      </c>
      <c r="L87" s="117">
        <v>1990</v>
      </c>
      <c r="M87" s="118">
        <v>2024</v>
      </c>
      <c r="N87" s="119" t="s">
        <v>34</v>
      </c>
      <c r="O87" s="118">
        <v>20</v>
      </c>
      <c r="P87" s="137" t="s">
        <v>109</v>
      </c>
      <c r="Q87" s="118">
        <v>24</v>
      </c>
      <c r="R87" s="149" t="s">
        <v>36</v>
      </c>
      <c r="S87" s="118" t="s">
        <v>234</v>
      </c>
      <c r="T87" s="137" t="s">
        <v>57</v>
      </c>
      <c r="U87" s="118">
        <v>9785907754171</v>
      </c>
      <c r="V87" s="150">
        <v>0.25</v>
      </c>
      <c r="W87" s="137" t="s">
        <v>111</v>
      </c>
    </row>
    <row r="88" spans="1:23" ht="120.75" customHeight="1">
      <c r="A88" s="44" t="s">
        <v>355</v>
      </c>
      <c r="B88" s="38" t="s">
        <v>346</v>
      </c>
      <c r="C88" s="38" t="s">
        <v>356</v>
      </c>
      <c r="D88" s="40" t="s">
        <v>353</v>
      </c>
      <c r="E88" s="45"/>
      <c r="F88" s="41" t="s">
        <v>354</v>
      </c>
      <c r="G88" s="46">
        <v>0</v>
      </c>
      <c r="H88" s="47">
        <v>2150</v>
      </c>
      <c r="I88" s="47">
        <f>H88-H88*B10</f>
        <v>2150</v>
      </c>
      <c r="J88" s="116">
        <f>I88*G88</f>
        <v>0</v>
      </c>
      <c r="K88" s="47">
        <v>2150</v>
      </c>
      <c r="L88" s="117">
        <v>2350</v>
      </c>
      <c r="M88" s="118">
        <v>2025</v>
      </c>
      <c r="N88" s="119" t="s">
        <v>34</v>
      </c>
      <c r="O88" s="118">
        <v>20</v>
      </c>
      <c r="P88" s="137" t="s">
        <v>109</v>
      </c>
      <c r="Q88" s="118">
        <v>48</v>
      </c>
      <c r="R88" s="149" t="s">
        <v>55</v>
      </c>
      <c r="S88" s="118" t="s">
        <v>238</v>
      </c>
      <c r="T88" s="137" t="s">
        <v>57</v>
      </c>
      <c r="U88" s="118">
        <v>9785907754492</v>
      </c>
      <c r="V88" s="164">
        <v>0.45</v>
      </c>
      <c r="W88" s="137" t="s">
        <v>111</v>
      </c>
    </row>
    <row r="89" spans="1:23" ht="13.5" customHeight="1">
      <c r="A89" s="222" t="s">
        <v>357</v>
      </c>
      <c r="B89" s="223"/>
      <c r="C89" s="223"/>
      <c r="D89" s="223"/>
      <c r="E89" s="223"/>
      <c r="F89" s="48"/>
      <c r="G89" s="50"/>
      <c r="H89" s="51"/>
      <c r="I89" s="51"/>
      <c r="J89" s="121"/>
      <c r="K89" s="51"/>
      <c r="L89" s="50"/>
      <c r="M89" s="48"/>
      <c r="N89" s="48"/>
      <c r="O89" s="48"/>
      <c r="P89" s="48"/>
      <c r="Q89" s="48"/>
      <c r="R89" s="48"/>
      <c r="S89" s="48"/>
      <c r="T89" s="48"/>
      <c r="U89" s="48"/>
      <c r="V89" s="48"/>
      <c r="W89" s="48"/>
    </row>
    <row r="90" spans="1:23" ht="127.5" customHeight="1">
      <c r="A90" s="52" t="s">
        <v>358</v>
      </c>
      <c r="B90" s="38" t="s">
        <v>359</v>
      </c>
      <c r="C90" s="39" t="s">
        <v>360</v>
      </c>
      <c r="D90" s="62" t="s">
        <v>361</v>
      </c>
      <c r="E90" s="45"/>
      <c r="F90" s="76" t="s">
        <v>362</v>
      </c>
      <c r="G90" s="46">
        <v>0</v>
      </c>
      <c r="H90" s="47">
        <v>250</v>
      </c>
      <c r="I90" s="47">
        <f>H90-H90*B10</f>
        <v>250</v>
      </c>
      <c r="J90" s="116">
        <f>I90*G90</f>
        <v>0</v>
      </c>
      <c r="K90" s="47">
        <v>300</v>
      </c>
      <c r="L90" s="117">
        <v>550</v>
      </c>
      <c r="M90" s="118">
        <v>2024</v>
      </c>
      <c r="N90" s="119" t="s">
        <v>34</v>
      </c>
      <c r="O90" s="118">
        <v>20</v>
      </c>
      <c r="P90" s="137" t="s">
        <v>363</v>
      </c>
      <c r="Q90" s="118">
        <v>24</v>
      </c>
      <c r="R90" s="149" t="s">
        <v>36</v>
      </c>
      <c r="S90" s="118" t="s">
        <v>364</v>
      </c>
      <c r="T90" s="137" t="s">
        <v>38</v>
      </c>
      <c r="U90" s="118">
        <v>9785907754652</v>
      </c>
      <c r="V90" s="164">
        <v>0.21</v>
      </c>
      <c r="W90" s="137" t="s">
        <v>276</v>
      </c>
    </row>
    <row r="91" spans="1:23">
      <c r="A91" s="211" t="s">
        <v>365</v>
      </c>
      <c r="B91" s="212"/>
      <c r="C91" s="212"/>
      <c r="D91" s="212"/>
      <c r="E91" s="213"/>
      <c r="F91" s="34"/>
      <c r="G91" s="35"/>
      <c r="H91" s="36"/>
      <c r="I91" s="36"/>
      <c r="J91" s="111"/>
      <c r="K91" s="36"/>
      <c r="L91" s="35"/>
      <c r="M91" s="34"/>
      <c r="N91" s="34"/>
      <c r="O91" s="34"/>
      <c r="P91" s="34"/>
      <c r="Q91" s="34"/>
      <c r="R91" s="34"/>
      <c r="S91" s="34"/>
      <c r="T91" s="34"/>
      <c r="U91" s="34"/>
      <c r="V91" s="34"/>
      <c r="W91" s="34"/>
    </row>
    <row r="92" spans="1:23" ht="147" customHeight="1">
      <c r="A92" s="52" t="s">
        <v>366</v>
      </c>
      <c r="B92" s="38" t="s">
        <v>367</v>
      </c>
      <c r="C92" s="53" t="s">
        <v>368</v>
      </c>
      <c r="D92" s="62" t="s">
        <v>361</v>
      </c>
      <c r="E92" s="178"/>
      <c r="F92" s="183" t="s">
        <v>369</v>
      </c>
      <c r="G92" s="46">
        <v>0</v>
      </c>
      <c r="H92" s="47">
        <v>500</v>
      </c>
      <c r="I92" s="47">
        <f>H92-H92*B10</f>
        <v>500</v>
      </c>
      <c r="J92" s="116">
        <f>I92*G92</f>
        <v>0</v>
      </c>
      <c r="K92" s="130">
        <v>500</v>
      </c>
      <c r="L92" s="131">
        <v>600</v>
      </c>
      <c r="M92" s="127">
        <v>2024</v>
      </c>
      <c r="N92" s="126" t="s">
        <v>34</v>
      </c>
      <c r="O92" s="137">
        <v>1</v>
      </c>
      <c r="P92" s="137" t="s">
        <v>370</v>
      </c>
      <c r="Q92" s="137">
        <v>16</v>
      </c>
      <c r="R92" s="137" t="s">
        <v>36</v>
      </c>
      <c r="S92" s="127" t="s">
        <v>371</v>
      </c>
      <c r="T92" s="128" t="s">
        <v>57</v>
      </c>
      <c r="U92" s="127">
        <v>9785907754591</v>
      </c>
      <c r="V92" s="137">
        <v>0.1</v>
      </c>
      <c r="W92" s="137" t="s">
        <v>276</v>
      </c>
    </row>
    <row r="93" spans="1:23" ht="144" customHeight="1">
      <c r="A93" s="52" t="s">
        <v>372</v>
      </c>
      <c r="B93" s="38" t="s">
        <v>367</v>
      </c>
      <c r="C93" s="53" t="s">
        <v>373</v>
      </c>
      <c r="D93" s="62" t="s">
        <v>361</v>
      </c>
      <c r="E93" s="178"/>
      <c r="F93" s="183" t="s">
        <v>374</v>
      </c>
      <c r="G93" s="46">
        <v>0</v>
      </c>
      <c r="H93" s="47">
        <v>500</v>
      </c>
      <c r="I93" s="47">
        <f>H93-H93*B10</f>
        <v>500</v>
      </c>
      <c r="J93" s="116">
        <f>I93*G93</f>
        <v>0</v>
      </c>
      <c r="K93" s="130">
        <v>500</v>
      </c>
      <c r="L93" s="131">
        <v>600</v>
      </c>
      <c r="M93" s="127">
        <v>2024</v>
      </c>
      <c r="N93" s="126" t="s">
        <v>34</v>
      </c>
      <c r="O93" s="137">
        <v>1</v>
      </c>
      <c r="P93" s="137" t="s">
        <v>370</v>
      </c>
      <c r="Q93" s="137">
        <v>16</v>
      </c>
      <c r="R93" s="137" t="s">
        <v>36</v>
      </c>
      <c r="S93" s="127" t="s">
        <v>375</v>
      </c>
      <c r="T93" s="128" t="s">
        <v>57</v>
      </c>
      <c r="U93" s="127">
        <v>9785907754607</v>
      </c>
      <c r="V93" s="137">
        <v>0.1</v>
      </c>
      <c r="W93" s="137" t="s">
        <v>276</v>
      </c>
    </row>
    <row r="94" spans="1:23" ht="147.75" customHeight="1">
      <c r="A94" s="52" t="s">
        <v>376</v>
      </c>
      <c r="B94" s="38" t="s">
        <v>367</v>
      </c>
      <c r="C94" s="53" t="s">
        <v>377</v>
      </c>
      <c r="D94" s="62" t="s">
        <v>361</v>
      </c>
      <c r="E94" s="178"/>
      <c r="F94" s="183" t="s">
        <v>378</v>
      </c>
      <c r="G94" s="46">
        <v>0</v>
      </c>
      <c r="H94" s="47">
        <v>500</v>
      </c>
      <c r="I94" s="47">
        <f>H94-H94*B10</f>
        <v>500</v>
      </c>
      <c r="J94" s="116">
        <f>I94*G94</f>
        <v>0</v>
      </c>
      <c r="K94" s="130">
        <v>500</v>
      </c>
      <c r="L94" s="131">
        <v>600</v>
      </c>
      <c r="M94" s="127">
        <v>2024</v>
      </c>
      <c r="N94" s="126" t="s">
        <v>34</v>
      </c>
      <c r="O94" s="137">
        <v>1</v>
      </c>
      <c r="P94" s="137" t="s">
        <v>370</v>
      </c>
      <c r="Q94" s="137">
        <v>16</v>
      </c>
      <c r="R94" s="137" t="s">
        <v>36</v>
      </c>
      <c r="S94" s="127" t="s">
        <v>379</v>
      </c>
      <c r="T94" s="128" t="s">
        <v>57</v>
      </c>
      <c r="U94" s="127">
        <v>9785907754614</v>
      </c>
      <c r="V94" s="137">
        <v>0.1</v>
      </c>
      <c r="W94" s="137" t="s">
        <v>276</v>
      </c>
    </row>
    <row r="95" spans="1:23" ht="146.25" customHeight="1">
      <c r="A95" s="52" t="s">
        <v>380</v>
      </c>
      <c r="B95" s="38" t="s">
        <v>367</v>
      </c>
      <c r="C95" s="53" t="s">
        <v>381</v>
      </c>
      <c r="D95" s="62" t="s">
        <v>382</v>
      </c>
      <c r="E95" s="178"/>
      <c r="F95" s="183" t="s">
        <v>383</v>
      </c>
      <c r="G95" s="46">
        <v>0</v>
      </c>
      <c r="H95" s="47">
        <v>500</v>
      </c>
      <c r="I95" s="47">
        <f>H95-H95*B10</f>
        <v>500</v>
      </c>
      <c r="J95" s="116">
        <f>I95*G95</f>
        <v>0</v>
      </c>
      <c r="K95" s="130">
        <v>500</v>
      </c>
      <c r="L95" s="131">
        <v>600</v>
      </c>
      <c r="M95" s="127">
        <v>2024</v>
      </c>
      <c r="N95" s="126" t="s">
        <v>34</v>
      </c>
      <c r="O95" s="137">
        <v>1</v>
      </c>
      <c r="P95" s="137" t="s">
        <v>370</v>
      </c>
      <c r="Q95" s="137">
        <v>16</v>
      </c>
      <c r="R95" s="137" t="s">
        <v>36</v>
      </c>
      <c r="S95" s="127" t="s">
        <v>384</v>
      </c>
      <c r="T95" s="128" t="s">
        <v>57</v>
      </c>
      <c r="U95" s="127">
        <v>9785907754621</v>
      </c>
      <c r="V95" s="137">
        <v>0.1</v>
      </c>
      <c r="W95" s="137" t="s">
        <v>276</v>
      </c>
    </row>
    <row r="96" spans="1:23" ht="144.75" customHeight="1">
      <c r="A96" s="52" t="s">
        <v>385</v>
      </c>
      <c r="B96" s="38" t="s">
        <v>367</v>
      </c>
      <c r="C96" s="53" t="s">
        <v>386</v>
      </c>
      <c r="D96" s="62"/>
      <c r="E96" s="178"/>
      <c r="F96" s="183" t="s">
        <v>387</v>
      </c>
      <c r="G96" s="46">
        <v>0</v>
      </c>
      <c r="H96" s="47">
        <v>500</v>
      </c>
      <c r="I96" s="47">
        <f>H96-H96*B10</f>
        <v>500</v>
      </c>
      <c r="J96" s="116">
        <f>I96*G96</f>
        <v>0</v>
      </c>
      <c r="K96" s="130">
        <v>500</v>
      </c>
      <c r="L96" s="131">
        <v>600</v>
      </c>
      <c r="M96" s="127">
        <v>2024</v>
      </c>
      <c r="N96" s="126" t="s">
        <v>34</v>
      </c>
      <c r="O96" s="137">
        <v>1</v>
      </c>
      <c r="P96" s="137" t="s">
        <v>370</v>
      </c>
      <c r="Q96" s="137">
        <v>16</v>
      </c>
      <c r="R96" s="137" t="s">
        <v>36</v>
      </c>
      <c r="S96" s="127" t="s">
        <v>388</v>
      </c>
      <c r="T96" s="128" t="s">
        <v>57</v>
      </c>
      <c r="U96" s="127">
        <v>9785907754997</v>
      </c>
      <c r="V96" s="137">
        <v>0.1</v>
      </c>
      <c r="W96" s="137" t="s">
        <v>276</v>
      </c>
    </row>
    <row r="97" spans="6:12">
      <c r="F97" s="184" t="s">
        <v>389</v>
      </c>
      <c r="G97" s="185">
        <f>SUM(G13:G96)</f>
        <v>0</v>
      </c>
      <c r="H97" s="186"/>
      <c r="I97" s="186"/>
      <c r="J97" s="116">
        <f>SUM(J13:J96)</f>
        <v>0</v>
      </c>
      <c r="K97" s="197"/>
      <c r="L97" s="198"/>
    </row>
    <row r="98" spans="6:12" ht="15.75">
      <c r="F98" s="187"/>
      <c r="K98" s="199"/>
      <c r="L98" s="198"/>
    </row>
    <row r="99" spans="6:12">
      <c r="F99" s="187"/>
    </row>
    <row r="100" spans="6:12">
      <c r="F100" s="188"/>
    </row>
    <row r="101" spans="6:12">
      <c r="F101" s="187"/>
    </row>
  </sheetData>
  <autoFilter ref="A11:IU97"/>
  <mergeCells count="14">
    <mergeCell ref="A85:E85"/>
    <mergeCell ref="A89:E89"/>
    <mergeCell ref="A91:E91"/>
    <mergeCell ref="A2:A3"/>
    <mergeCell ref="A45:E45"/>
    <mergeCell ref="A53:D53"/>
    <mergeCell ref="A64:E64"/>
    <mergeCell ref="A68:E68"/>
    <mergeCell ref="A76:E76"/>
    <mergeCell ref="D8:G8"/>
    <mergeCell ref="A12:E12"/>
    <mergeCell ref="A19:E19"/>
    <mergeCell ref="A37:E37"/>
    <mergeCell ref="A43:E43"/>
  </mergeCells>
  <pageMargins left="0.75" right="0.75" top="1" bottom="1" header="0.51180555555555496" footer="0.51180555555555496"/>
  <pageSetup paperSize="9" scale="36" firstPageNumber="0" fitToHeight="0" orientation="landscape" useFirstPageNumber="1"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2" sqref="B2"/>
    </sheetView>
  </sheetViews>
  <sheetFormatPr defaultColWidth="9.1640625" defaultRowHeight="11.25"/>
  <cols>
    <col min="1" max="1" width="42.1640625" customWidth="1"/>
    <col min="2" max="2" width="43.5" customWidth="1"/>
  </cols>
  <sheetData>
    <row r="1" spans="1:2" ht="18.75">
      <c r="A1" s="1" t="s">
        <v>390</v>
      </c>
      <c r="B1" s="1" t="s">
        <v>391</v>
      </c>
    </row>
    <row r="2" spans="1:2" ht="19.5">
      <c r="A2" s="2" t="s">
        <v>392</v>
      </c>
      <c r="B2" s="3" t="s">
        <v>393</v>
      </c>
    </row>
    <row r="3" spans="1:2" ht="19.5">
      <c r="A3" s="4">
        <v>0.05</v>
      </c>
      <c r="B3" s="5" t="s">
        <v>394</v>
      </c>
    </row>
    <row r="4" spans="1:2" ht="19.5">
      <c r="A4" s="4">
        <v>0.1</v>
      </c>
      <c r="B4" s="5" t="s">
        <v>395</v>
      </c>
    </row>
    <row r="5" spans="1:2" ht="19.5">
      <c r="A5" s="4">
        <v>0.2</v>
      </c>
      <c r="B5" s="5" t="s">
        <v>396</v>
      </c>
    </row>
    <row r="6" spans="1:2" ht="19.5">
      <c r="A6" s="4">
        <v>0.25</v>
      </c>
      <c r="B6" s="5" t="s">
        <v>397</v>
      </c>
    </row>
    <row r="7" spans="1:2" ht="19.5">
      <c r="A7" s="4">
        <v>0.3</v>
      </c>
      <c r="B7" s="5" t="s">
        <v>398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Template>_x005f_x0000__x005f_x0000__x005f_x0000_</Templat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Весь ассортимент</vt:lpstr>
      <vt:lpstr>Коммерческие условия и скидки</vt:lpstr>
      <vt:lpstr>'Весь ассортимент'!Excel_BuiltIn__FilterDatabase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Samsung</dc:creator>
  <cp:lastModifiedBy>PC8004</cp:lastModifiedBy>
  <cp:revision>14</cp:revision>
  <dcterms:created xsi:type="dcterms:W3CDTF">2021-09-17T17:41:00Z</dcterms:created>
  <dcterms:modified xsi:type="dcterms:W3CDTF">2025-08-21T11:09:51Z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93CE791219F141DD8330D4622FB959FC_13</vt:lpwstr>
  </property>
  <property fmtid="{D5CDD505-2E9C-101B-9397-08002B2CF9AE}" pid="3" name="KSOProductBuildVer">
    <vt:lpwstr>1049-12.2.0.21931</vt:lpwstr>
  </property>
</Properties>
</file>