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2185" windowHeight="9180"/>
  </bookViews>
  <sheets>
    <sheet name="Весь ассортимент" sheetId="1" r:id="rId1"/>
    <sheet name="Коммерческие условия и скидки" sheetId="2" r:id="rId2"/>
  </sheets>
  <definedNames>
    <definedName name="_xlnm._FilterDatabase" localSheetId="0" hidden="1">'Весь ассортимент'!$A$11:$IT$81</definedName>
    <definedName name="Excel_BuiltIn__FilterDatabase" localSheetId="0">'Весь ассортимент'!$A$11:$V$72</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1" i="1" l="1"/>
  <c r="H81" i="1"/>
  <c r="K80" i="1"/>
  <c r="J80" i="1"/>
  <c r="K79" i="1"/>
  <c r="J79" i="1"/>
  <c r="K78" i="1"/>
  <c r="J78" i="1"/>
  <c r="K77" i="1"/>
  <c r="J77" i="1"/>
  <c r="K76" i="1"/>
  <c r="J76" i="1"/>
  <c r="K74" i="1"/>
  <c r="J74" i="1"/>
  <c r="K72" i="1"/>
  <c r="J72" i="1"/>
  <c r="K71" i="1"/>
  <c r="J71" i="1"/>
  <c r="K70" i="1"/>
  <c r="J70" i="1"/>
  <c r="K69" i="1"/>
  <c r="J69" i="1"/>
  <c r="K68" i="1"/>
  <c r="J68" i="1"/>
  <c r="K67" i="1"/>
  <c r="J67" i="1"/>
  <c r="K66" i="1"/>
  <c r="J66" i="1"/>
  <c r="K64" i="1"/>
  <c r="J64" i="1"/>
  <c r="K63" i="1"/>
  <c r="J63" i="1"/>
  <c r="K62" i="1"/>
  <c r="J62" i="1"/>
  <c r="K61" i="1"/>
  <c r="J61" i="1"/>
  <c r="K60" i="1"/>
  <c r="J60" i="1"/>
  <c r="K59" i="1"/>
  <c r="J59" i="1"/>
  <c r="K58" i="1"/>
  <c r="J58" i="1"/>
  <c r="K57" i="1"/>
  <c r="J57" i="1"/>
  <c r="K56" i="1"/>
  <c r="J56" i="1"/>
  <c r="K55" i="1"/>
  <c r="J55" i="1"/>
  <c r="K54" i="1"/>
  <c r="J54" i="1"/>
  <c r="K53" i="1"/>
  <c r="J53" i="1"/>
  <c r="K52" i="1"/>
  <c r="J52" i="1"/>
  <c r="K51" i="1"/>
  <c r="J51" i="1"/>
  <c r="K50" i="1"/>
  <c r="J50" i="1"/>
  <c r="K49" i="1"/>
  <c r="J49" i="1"/>
  <c r="K47" i="1"/>
  <c r="J47" i="1"/>
  <c r="K46" i="1"/>
  <c r="J46" i="1"/>
  <c r="K44" i="1"/>
  <c r="J44" i="1"/>
  <c r="K43" i="1"/>
  <c r="J43" i="1"/>
  <c r="K42" i="1"/>
  <c r="J42" i="1"/>
  <c r="K41" i="1"/>
  <c r="J41" i="1"/>
  <c r="K40" i="1"/>
  <c r="J40" i="1"/>
  <c r="K39" i="1"/>
  <c r="J39" i="1"/>
  <c r="K38" i="1"/>
  <c r="J38" i="1"/>
  <c r="K36" i="1"/>
  <c r="J36" i="1"/>
  <c r="K35" i="1"/>
  <c r="J35" i="1"/>
  <c r="K34" i="1"/>
  <c r="J34" i="1"/>
  <c r="K33" i="1"/>
  <c r="J33" i="1"/>
  <c r="K31" i="1"/>
  <c r="J31" i="1"/>
  <c r="K30" i="1"/>
  <c r="J30" i="1"/>
  <c r="K29" i="1"/>
  <c r="J29" i="1"/>
  <c r="K28" i="1"/>
  <c r="J28" i="1"/>
  <c r="K27" i="1"/>
  <c r="J27" i="1"/>
  <c r="K26" i="1"/>
  <c r="J26" i="1"/>
  <c r="K24" i="1"/>
  <c r="J24" i="1"/>
  <c r="K23" i="1"/>
  <c r="J23" i="1"/>
  <c r="K21" i="1"/>
  <c r="J21" i="1"/>
  <c r="K19" i="1"/>
  <c r="J19" i="1"/>
  <c r="K18" i="1"/>
  <c r="J18" i="1"/>
  <c r="K17" i="1"/>
  <c r="J17" i="1"/>
  <c r="K15" i="1"/>
  <c r="J15" i="1"/>
  <c r="K14" i="1"/>
  <c r="J14" i="1"/>
  <c r="K13" i="1"/>
  <c r="J13" i="1"/>
</calcChain>
</file>

<file path=xl/sharedStrings.xml><?xml version="1.0" encoding="utf-8"?>
<sst xmlns="http://schemas.openxmlformats.org/spreadsheetml/2006/main" count="733" uniqueCount="383">
  <si>
    <t>Прайс-лист на 05 мая 2025 г.</t>
  </si>
  <si>
    <t>ООО «БУМБА»</t>
  </si>
  <si>
    <t>117133, Г. МОСКВА, ВН.ТЕР.Г. МУНИЦИПАЛЬНЫЙ ОКРУГ ТЕПЛЫЙ СТАН, УЛ АКАДЕМИКА ВАРГИ, Д. 8 К. 1</t>
  </si>
  <si>
    <t>тел.: +7 (962) 911-22-16</t>
  </si>
  <si>
    <t>e-mail: m.titova@boombabook.ru</t>
  </si>
  <si>
    <t>ВАША СКИДКА</t>
  </si>
  <si>
    <t>Артикул</t>
  </si>
  <si>
    <t>Серия</t>
  </si>
  <si>
    <t>Название книги</t>
  </si>
  <si>
    <t>Ссылка на сайт</t>
  </si>
  <si>
    <t>Автор</t>
  </si>
  <si>
    <t>Обложка</t>
  </si>
  <si>
    <t>Краткое описание</t>
  </si>
  <si>
    <t>Заказ, шт</t>
  </si>
  <si>
    <t xml:space="preserve">Оптовая цена прайса </t>
  </si>
  <si>
    <t>Цена с учетом Вашей скидки</t>
  </si>
  <si>
    <t>Сумма заказа, руб</t>
  </si>
  <si>
    <t>Год</t>
  </si>
  <si>
    <t>НДС</t>
  </si>
  <si>
    <t>Стандарт упаковки</t>
  </si>
  <si>
    <t>Формат</t>
  </si>
  <si>
    <t>Кол-во страниц</t>
  </si>
  <si>
    <t>Переплет</t>
  </si>
  <si>
    <t>ISBN</t>
  </si>
  <si>
    <t>Издатель</t>
  </si>
  <si>
    <t>Штрихкод</t>
  </si>
  <si>
    <t>Вес (кг)</t>
  </si>
  <si>
    <t>Рекомендуемый возраст</t>
  </si>
  <si>
    <t>Комплекты с игрушкой "Пингвиненок Томми"</t>
  </si>
  <si>
    <t>RU99КТ250001-01</t>
  </si>
  <si>
    <t xml:space="preserve">Комплекты с игрушкой "Пингвиненок Томми"
</t>
  </si>
  <si>
    <t>Комплект "Мягкая игрушка + брошюра"</t>
  </si>
  <si>
    <t>Е. Киричек</t>
  </si>
  <si>
    <t xml:space="preserve">Книга + игрушка мягконабивная 19 см 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К сказке прилагается ее главный герой — мягкая игрушка «Томми», которая станет идеальным дополнением к книге и позволит ребенку не только узнать много нового, но и оживить историю с помощью игры. Игрушка выполнена из безопасного материала — бархатистого и приятного на ощупь искусственного меха, почти как у настоящего пингвинёнка. Предназначена для детей от 3 лет. </t>
  </si>
  <si>
    <t>без НДС</t>
  </si>
  <si>
    <t xml:space="preserve">60х100/16 </t>
  </si>
  <si>
    <t>ОБЛ</t>
  </si>
  <si>
    <t>978-5-907754-17-1</t>
  </si>
  <si>
    <t>ООО "Бумба""</t>
  </si>
  <si>
    <t>0+</t>
  </si>
  <si>
    <t>RU99КТ250002-01</t>
  </si>
  <si>
    <t>Комплект "Мягкая игрушка + книга"</t>
  </si>
  <si>
    <t>7БЦ</t>
  </si>
  <si>
    <t>978-5-907754-49-2</t>
  </si>
  <si>
    <t>RU78ДВ240044-01</t>
  </si>
  <si>
    <t>Игрушка мягконабивная Пингвиненок, 19 см</t>
  </si>
  <si>
    <t xml:space="preserve"> -</t>
  </si>
  <si>
    <t>Мягкая игрушка «Томми», которая станет идеальным дополнением к книге и позволит ребенку не только узнать много нового, но и оживить историю с помощью игры. Игрушка выполнена из безопасного материала — бархатистого и приятного на ощупь искусственного меха, почти как у настоящего пингвинёнка. Предназначена для детей от 3 лет.</t>
  </si>
  <si>
    <t xml:space="preserve"> </t>
  </si>
  <si>
    <t>3+</t>
  </si>
  <si>
    <t>Астроликбез с Пулей и Карлом</t>
  </si>
  <si>
    <t>RU61UA250007-15</t>
  </si>
  <si>
    <r>
      <rPr>
        <b/>
        <sz val="10"/>
        <color theme="1"/>
        <rFont val="Arial"/>
        <charset val="204"/>
      </rPr>
      <t xml:space="preserve">10 вопросов о Космонавтике
</t>
    </r>
    <r>
      <rPr>
        <b/>
        <sz val="10"/>
        <color rgb="FFFF0000"/>
        <rFont val="Arial"/>
        <charset val="204"/>
      </rPr>
      <t xml:space="preserve">НОВИНКА </t>
    </r>
  </si>
  <si>
    <t xml:space="preserve">Е. Киричек,
И. Панченко </t>
  </si>
  <si>
    <t xml:space="preserve">Серия «Астроликбез с Пулей и Карлом» разработана астрофизиками для первого знакомства детей и взрослых с целой Вселенной.
Сегодня на повестке дня — знакомство с космонавтикой. Кто такие космонавты? На какой высоте они летают? Как устроены ракеты и орбитальные станции? Когда мы полетим на Марс? Романтичная космическая собака Пуля и дружественная ей блоха Карл расскажут читателям всё, что знают о космических полётах.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 российский космонавт-испытатель отряда космонавтов Роскосмоса, Герой Российской Федерации, первый в мире учёный —командир космического корабля Сергей Рязанский. Иллюстрации выполнили Сергей Белозёров и Диана Нархова. Книга предназначена для широкого круга читателей.
</t>
  </si>
  <si>
    <t>60х100/16</t>
  </si>
  <si>
    <t>978-5-907754-36-2</t>
  </si>
  <si>
    <t>ООО "Бумба"</t>
  </si>
  <si>
    <t>9785907754362</t>
  </si>
  <si>
    <t>12+</t>
  </si>
  <si>
    <t>RU61UA250005-20</t>
  </si>
  <si>
    <t>10 вопросов о Луне</t>
  </si>
  <si>
    <t>https://boombabook.ru/books/10voprosov_o_lune</t>
  </si>
  <si>
    <t xml:space="preserve">Серия «Астроликбез с Пулей и Карлом» разработана астрофизиками для первого знакомства детей и взрослых с целой Вселенной. Сегодня — знакомство с Луной. Что такое Луна, из чего она состоит? Что находится на её обратной стороне? Что такое лунные и солнечные затмения? Когда люди колонизируют Луну? Неугомонные герои — собака Пуля и её верная блоха Карл — проведут читателей по закоулкам и тайнам нашего родного спутника.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выступила Екатерина Феоктистова, научный сотрудник отдела исследований Луны и планет ГАИШ МГУ. Проиллюстрировали эту прекрасную книжку художницы Марья Чемёркина и Диана Нархова.
Книга предназначена для широкого круга читателей.
</t>
  </si>
  <si>
    <t>978-5-907754-39-3</t>
  </si>
  <si>
    <t>RU61UA250006-20</t>
  </si>
  <si>
    <t>10 вопросов о Солнце</t>
  </si>
  <si>
    <t>https://boombabook.ru/books/10voprosov_o_solnce</t>
  </si>
  <si>
    <t xml:space="preserve">Серия «Астроликбез с Пулей и Карлом» разработана астрофизиками для первого знакомства детей и взрослых с целой Вселенной.
Сегодня по графику — знакомство с Солнцем. Из чего состоит наша звезда? Где берёт столько энергии? Можно ли на неё высадиться? Романтичная космическая собака Пуля и дружественная ей блоха Карл расскажут читателям всё, что знают о родном светиле.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 заведующий отделом физики Солнца Главной (Пулковской) обсерватории РАН, доктор физико-математических наук, профессор Александр Соловьёв. Иллюстрации выполнила Диана Нархова.
Книга предназначена для широкого круга читателей.
</t>
  </si>
  <si>
    <t>978-5-907754-40-9</t>
  </si>
  <si>
    <t>Календарь 2025 год.</t>
  </si>
  <si>
    <t>RU34НП240056-20</t>
  </si>
  <si>
    <t xml:space="preserve">Календарь 2025 год. </t>
  </si>
  <si>
    <t>Русские сказки. Календарь настенный  2025 год.</t>
  </si>
  <si>
    <t>https://boombabook.ru/books/russkii_kalendar_2025</t>
  </si>
  <si>
    <t>Оксана Гамбургер</t>
  </si>
  <si>
    <t>В календарь вошли избранные иллюстрации к русским народным сказкам из серии «100 русских сказок», выпущенным издательством «Бумба»: «Два Ивана», «Снегурочка», «Царицыны гусельки», «Гуси-лебеди», «Сестрица Алёнушка и братец Иванушка», «Василиса Прекрасная», «Иван-Царевич и серый волк».
Художник Оксана Гамбургер.</t>
  </si>
  <si>
    <t xml:space="preserve">295х295 </t>
  </si>
  <si>
    <t>978-5-907754-65-2</t>
  </si>
  <si>
    <t>Для чтения в начальной школе</t>
  </si>
  <si>
    <t>RU77TS250058-20</t>
  </si>
  <si>
    <t>Тигрёнок, на которого не хватило краски</t>
  </si>
  <si>
    <t>https://boombabook.ru/books/tigrenok_na_kotorogo_ne_hvatilo_kraski</t>
  </si>
  <si>
    <t>Е. О. Згурская</t>
  </si>
  <si>
    <t>Трогательная и мудрая история про маленького тигра, который родился непохожим на своих братьев и сестёр. Тигрёнок отправляется в путь, встречает разных животных: рассудительную белку, мудрую черепаху, доброго аиста. В конце пути его ждёт самая главная встреча, которая поможет ему понять себя и найти своё место в этом сложном мире.
Книга Екатерины Згурской читается легко и увлекательно, а иллюстрации талантливой художницы Ангелины Афиногеновой погружают ребёнка в красочный мир этой волшебной истории.
Сказка дополнена информацией для взрослых — материалами о центре «Амурский тигр», основанном Русским географическим обществом, и приюте для диких животных «Дом тигра». Материалы снабжены фотографиями тигров и QR-кодами, ведущими на страничку этих организаций.</t>
  </si>
  <si>
    <t>978-5-907754-64-5</t>
  </si>
  <si>
    <t>RU77TS250059-20</t>
  </si>
  <si>
    <t xml:space="preserve">Пингвиненок Томми едет домой </t>
  </si>
  <si>
    <t>https://boombabook.ru/books/pingvinenok_tommi_edet_domoi_v_tverdom_pereplete</t>
  </si>
  <si>
    <t>Е.А. Киричек</t>
  </si>
  <si>
    <t xml:space="preserve">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t>
  </si>
  <si>
    <t>Без серии</t>
  </si>
  <si>
    <t>RU77TS250069-01</t>
  </si>
  <si>
    <r>
      <rPr>
        <b/>
        <sz val="10"/>
        <rFont val="Arial"/>
        <charset val="204"/>
      </rPr>
      <t xml:space="preserve">Сто лет для Доро 
</t>
    </r>
    <r>
      <rPr>
        <b/>
        <sz val="10"/>
        <color rgb="FFFF0000"/>
        <rFont val="Arial"/>
        <charset val="204"/>
      </rPr>
      <t xml:space="preserve">НОВИНКА </t>
    </r>
  </si>
  <si>
    <t>https://m.vk.com/product-221358710_12266031</t>
  </si>
  <si>
    <t>Н. Корсак</t>
  </si>
  <si>
    <t>Ленинградский школьник Сашка Перов находит на берегу Невы птенца чайки с одним
крылом. Мальчик хочет помочь найдёнышу, но и ветеринар, и бабушка Сашки уверены, что птица безнадёжна. На помощь приходит Сашкин дедушка — изобретатель. Вскоре в стране начинается война, и Ленинград берут в блокаду. В это трагичное время дружба мальчика и птицы становится ещё крепче, а Доро суждено стать настоящим героем.
Сказочный сюжет сопровождается комментариями учёных — историка и орнитолога,
выстроенными в форме диалога ребёнка и взрослого. Это обогащает книгу, с одной стороны, реальными фактами о Великой Отечественной войне, а с другой — интересными зарисовками о повадках и жизни чаек.
Иллюстратором книги выступила талантливая современная художница Анастасия
Нагирная. Рисунки Анастасии эмоционально и образно передают атмосферу книги, делая её ещё более трогательной и близкой читателю.
«Сто лет для Доро» — это история дружбы длиною в вечность, история любви и веры,
а было всё это или нет… кто знает!</t>
  </si>
  <si>
    <t>978-5-907754-30-0</t>
  </si>
  <si>
    <t>6+</t>
  </si>
  <si>
    <t>RU77TS250070-10</t>
  </si>
  <si>
    <r>
      <rPr>
        <b/>
        <sz val="10"/>
        <rFont val="Arial"/>
        <charset val="204"/>
      </rPr>
      <t xml:space="preserve">Удивительный зоопланктон
</t>
    </r>
    <r>
      <rPr>
        <b/>
        <sz val="10"/>
        <color rgb="FFFF0000"/>
        <rFont val="Arial"/>
        <charset val="204"/>
      </rPr>
      <t xml:space="preserve">НОВИНКА. </t>
    </r>
  </si>
  <si>
    <t>А. Глазунова</t>
  </si>
  <si>
    <t xml:space="preserve">Книга гидробиолога Анастасии Глазуновой рассказывает об огромном, но почти невидимом царстве зоопланктона — малюток, обитающих в толще воды. Величественные медузы и молниеносные стрелки, мерцающие гребневики и точёные радиолярии, грозные морские ангелы и их жертвы — морские чёртики… И конечно же, известные всем амёба и инфузория-туфелька! На страницах книги вы найдёте рассказ об этих и многих других видах плактона, а также о тех, кто с ним связан: от огромных синих китов до… учёных-гидробиологов!
Украшают книгу волшебные акварели кисти Татьяны Пловецкой и фотографии зоопланктона, сделанные через микроскоп.
Книга познакомит ребёнка с окружающим миром, сформирует интерес к научным исследованиям и откроет окно в целый мир, который, хотя и не виден глазу, много значит для нашей планеты.
</t>
  </si>
  <si>
    <t>978-5-907754-83-6</t>
  </si>
  <si>
    <t>RU61UA250008-13</t>
  </si>
  <si>
    <t xml:space="preserve">Без серии 
</t>
  </si>
  <si>
    <r>
      <rPr>
        <b/>
        <sz val="10"/>
        <color theme="1"/>
        <rFont val="Arial"/>
        <charset val="204"/>
      </rPr>
      <t xml:space="preserve">Неизвестное Солнце. Переиздание. 
</t>
    </r>
    <r>
      <rPr>
        <b/>
        <sz val="10"/>
        <color rgb="FFFF0000"/>
        <rFont val="Arial"/>
        <charset val="204"/>
      </rPr>
      <t>НОВИНКА</t>
    </r>
  </si>
  <si>
    <t>https://boombabook.ru/books/neisvestnoe_solnce</t>
  </si>
  <si>
    <t>В книге, написанной профессиональными астрофизиками и прошедшей научное редактирование в Главной (Пулковской) астрономической обсерватории РАН, собран уникальный и даже захватывающий материал про нашу звезду — Солнце.
Книга написана весёлым языком, прекрасно иллюстрирована и адресована как школьникам, так и их родителям.
Перед вами — третье издание книги.</t>
  </si>
  <si>
    <t>60х90/16</t>
  </si>
  <si>
    <t>978-5-907754-85-0</t>
  </si>
  <si>
    <t>RU77TS250060-05</t>
  </si>
  <si>
    <t>Занятия астрономией и космонавтикой с дошкольниками : Книга для вос-питателей детских садов, педагогов учреждений дополнительного образова-
ния и родителей</t>
  </si>
  <si>
    <t>https://boombabook.ru/books/zanyatie_astronomie_i_kosmonavtikoi_s_doshkolnikami</t>
  </si>
  <si>
    <t>Е. П. Левитан</t>
  </si>
  <si>
    <t>Автор этой книги — доктор педагогических наук, блестящий популяризатор науки, член Союза писателей России Ефрем Павлович Левитан (1934–2012). Более полувека он успешно популяризировал астрономию и космонавтику в учебниках, научно-популярных статьях и лекциях. В 2010-х годах Ефрем Павлович уделял особенное внимание дошкольной астрономии; он умел заинтересовать ею творчески настроенных педагогов и родителей.
Сегодня мы представляем один из последних трудов Ефрема Павловича по этой теме, снабженный актуальными комментариями педагогов и астрономов. Книга будет особенно интересна воспитателям детских садов, педагогам учреждений дополнительного
образования, родителям, бабушкам и дедушкам старших дошкольников, интересующихся космосом.</t>
  </si>
  <si>
    <t>84х108/16</t>
  </si>
  <si>
    <t>978-5-907754-70-6</t>
  </si>
  <si>
    <t>RU50CP250001-04</t>
  </si>
  <si>
    <t>Живопись во времени и пространстве культуры: Творчество народного художника
РСФСР Гаря Рокчинского (1923–1993)</t>
  </si>
  <si>
    <t>https://boombabook.ru/books/rokchinsky</t>
  </si>
  <si>
    <t>С. Г. Батырева</t>
  </si>
  <si>
    <t>Издание посвящено творчеству народного художника РСФСР Гаря Рокчинского (1923–1993). В быстротечном потоке Времени оно органично впитало уходящее, полнокровно выражая настоящее, одухотворенное традициями предков в Пространстве мировидения автора. В разнообразии жанров живописи и графики, самобытной малой пластики рассмотрены вехи становления и формирования Личности в процессе развития калмыцкого искусства второй половины XX в. В поисках, тематически обозначенных
циклами «Степь и люди», «„Джангариада“ — образная память предков», «Буддизм как философия Жизни», выражена глубина постижения этнической картины Мира. Живопись, сохраняющая генетический код культуры, проецирует диалог традиций в евразийском поле художественного наследия России. Автор книги — доктор искусствоведения, эксперт Российской академии наук, профессор Калмыцкого государственного университета им. Б. Б. Городовикова, заслуженный деятель искусств Республики Калмыкия, почетный член Российской академии художеств, дочь Г.О. Рокчинского. Исследование, сопровождаемое обширным иллюстративным рядом, адресовано искусствоведам и культурологам, историкам, социологам и педагогам, творческой интеллигенции и самому широкому кругу читателей, интересующихся изобразительным искусством Калмыкии.</t>
  </si>
  <si>
    <t>70х108/8</t>
  </si>
  <si>
    <t>978-5-907754-66-9</t>
  </si>
  <si>
    <t>RU77TS240018-20</t>
  </si>
  <si>
    <t>Пингвинёнок Томми едет домой</t>
  </si>
  <si>
    <t>https://boombabook.ru/books/tommy_domoi</t>
  </si>
  <si>
    <t xml:space="preserve">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t>
  </si>
  <si>
    <t>Родные сказки</t>
  </si>
  <si>
    <t>RU77TS250063-40</t>
  </si>
  <si>
    <t xml:space="preserve">Родные сказки </t>
  </si>
  <si>
    <t xml:space="preserve">Сказка о красавице Бадме 
</t>
  </si>
  <si>
    <t>https://boombabook.ru/books/o_krasavice_Badme</t>
  </si>
  <si>
    <t xml:space="preserve">Е. А. Киричек
</t>
  </si>
  <si>
    <t xml:space="preserve">Серия «Родные сказки» от издательства «Бумба» открывает мир волшебных историй, передаваемых из уст в уста народами нашей страны. Калмыцкая сказка об отважной и мудрой Бадме, её чудо-коне и одиннадцати красавцах-сыновьях учит стойкости перед лицом испытаний и вере в чудо, с которой преодолимо любое зло. Изложила сказку писатель и педагог Елена Киричек, бережно передав детали калмыцкого быта и национальной картины мира. Помогла ей в этом востоковед Эльза Батырева, а калмыцкая художница Герензел Богаева украсила историю завораживающими самобытными иллюстрациями. Книга понравится и ребёнку, и взрослому и, без сомнения, станет украшением любой домашней библиотечки для детей.
</t>
  </si>
  <si>
    <t xml:space="preserve">978-5-907754-77-5
</t>
  </si>
  <si>
    <t xml:space="preserve">9785907754775
</t>
  </si>
  <si>
    <t>5+</t>
  </si>
  <si>
    <t>RU77TS240016-20</t>
  </si>
  <si>
    <t>Сказка о двух братьях</t>
  </si>
  <si>
    <t>https://boombabook.ru/books/odvuhbratiah</t>
  </si>
  <si>
    <t>Калмыцкая народная сказка о юноше Джуруке, который отправился искать счастье, а обрёл младшего брата, заставляет задуматься о том, как важно сделать верный выбор и какие качества помогают победить зло.
Глубинная народная мудрость, захватывающий сюжет и уникальный национальный колорит переданы на страницах книги благодаря бережной обработке сказки писателем и педагогом Еленой Киричек и рисункам калмыцкого мастера художественной иллюстрации Олега Сергеевича Чудутова.
Книга не только станет увлекательным чтением для детей и взрослых, но и, без сомнения, послужит украшением любой домашней библиотечки для детей.</t>
  </si>
  <si>
    <t>978-5-907754-12-6</t>
  </si>
  <si>
    <t>RU34НП240031-01</t>
  </si>
  <si>
    <t>Сказка о мудром юноше</t>
  </si>
  <si>
    <t>https://boombabook.ru/books/skazka_o_mudrom_yunoshe</t>
  </si>
  <si>
    <t>В сказках поражает больше всего то, что в какой бы части света её не придумали, какими бы деталями не украсили, ядро сказки всегда остаётся нерушимым: доброта, доблесть и любовь даны людям как высшие ценности. И ещё одна простая жизненная истина: вода – это жизнь. Об этом расскажет калмыцкая народная сказка в блестящей обработке для детей Елены Киричек.
Трое сыновей было у старика. Двое совсем выросли, третий – ещё малыш. И вот принялись старшие насмехаться над младшим. Не утерпел он, испросил у отца разрешения отправиться в дальние земли. А в землях тех – великая засуха…</t>
  </si>
  <si>
    <t>978-5-907754-48-5</t>
  </si>
  <si>
    <t>RU77TS240015-20</t>
  </si>
  <si>
    <t>Сказка о хане Цецене и его мудрой невестке</t>
  </si>
  <si>
    <t>https://boombabook.ru/books/khan_cecen</t>
  </si>
  <si>
    <t>Калмыцкая народная сказка о хане, который искал умную жену для своего глупого сына. Яркие самобытные характеры, народная мудрость, национальный колорит переданы на страницах книги благодаря бережной обработке текста писателем и педагогом Еленой Киричек и прекрасным иллюстрациям известного калмыцкого художника Тимура Геннадьевича Цонхлаева.
Книга не только станет увлекательным чтением для детей и взрослых, но и, без сомнения, послужит украшением любой домашней библиотечки для детей.</t>
  </si>
  <si>
    <t>978-5-907754-13-3</t>
  </si>
  <si>
    <t>Сказки дальних земель</t>
  </si>
  <si>
    <t>RU77TS250065-02</t>
  </si>
  <si>
    <t xml:space="preserve">Король дроздов 
</t>
  </si>
  <si>
    <t>https://www.wildberries.ru/catalog/328090000/detail.aspx?targetUrl=EX</t>
  </si>
  <si>
    <t>Е. Згурская</t>
  </si>
  <si>
    <t>Немецкая народная сказка из сборника братьев Якоба и Вильгельма Гриммов. Жил на свете король, и была у него дочь-красавица. Росла принцесса надменной и капризной. Созвал король женихов со всего света — всех отвергла она, осыпав колкостями и насмешками. А благородного правителя соседней страны прозвала Королём дроздов! Рассердился король-отец и пообещал отдать дочь замуж за первого нищего, что постучится во дворец... Всемирно известный сюжет расцвёл новыми красками на страницах книги благодаря яркому и образному переложению Екатерины Згурской и акварельным иллюстрациям Анастасии Авдеевой, мастерски погружающей читателя в атмосферу готических замков и средневековых городов. Книга идеально подойдёт для совместного чтения родителя и ребёнка и станет украшением любой семейной библиотеки.</t>
  </si>
  <si>
    <t>978-5-907754-84-3</t>
  </si>
  <si>
    <t>RU77TS250066-02</t>
  </si>
  <si>
    <t>Три волшебных орешка</t>
  </si>
  <si>
    <t>https://boombabook.ru/books/tri_volshebnyh_oreshka</t>
  </si>
  <si>
    <t>Е. А. Киричек</t>
  </si>
  <si>
    <t xml:space="preserve">Сказка про Анушку и три волшебных орешка — словацкая версия всемирно известного сюжета о Золушке. Сказку записала и опубликовала Божена Немцова, собирательница фольклора и классик чешской литературы. В одном королевстве жили муж и жена. Было у них три дочери. Родных Барушку и Доротку мать любила и баловала, а приёмной дочке, Анушке, доставалась вся работа по дому и вечные попрёки. Отправился как-то раз отец на ярмарку, и попросила Анушка у него в подарок то, что по дороге попадётся. Привёз ей отец три лесных орешка. Да только не простые это были орешки, а волшебные: в каждом — по платью такой красоты, что сама бы королева позавидовала… Волшебную историю пересказала детский писатель и педагог Елена Киричек, а художница Наталья Климова создала к ней завораживающие иллюстрации, которые будет интересно разглядывать и ребёнку, и взрослому. Книга, несомненно, станет украшением любой семейной библиотеки.
</t>
  </si>
  <si>
    <t>978-5-907754-81-2</t>
  </si>
  <si>
    <t>RU77TS250061-40</t>
  </si>
  <si>
    <t>Двенадцать месяцев</t>
  </si>
  <si>
    <t>https://boombabook.ru/books/Dvenadcat_mesyacev</t>
  </si>
  <si>
    <t>Ю. В. Семёнова</t>
  </si>
  <si>
    <t xml:space="preserve">Сказка о двенадцати месяцах известна русскому читателю по пьесе Самуила Маршака, но её оригинальная версия была записана и опубликована почти на сто лет раньше собирателем словацкого фольклора Паволом Добшинским. У одной женщины было две дочери: родная Холёна и падчерица Марушка. Не любили кроткую Марушку мачеха и сестра, завидовали её красоте. Всю работу в доме выполняла бедная девушка, а в ответ получала только брань и упрёки. Как-то зимой, в самую стужу, захотелось Холёне фиалок. Велела она Марушке идти за цветами в лес и без них не возвращаться. Заблудилась, замёрзла Марушка и вдруг увидела вдали огонёк. Подошла поближе — а это костёр, и сидят вокруг него двенадцать братьев-месяцев… Поучительный, увлекательный сюжет дополнен великолепными иллюстрациями художницы Натальи Климовой. Книга будет интересна и взрослому, и ребёнку и, безусловно, станет отличным пополнением любой домашней библиотечки для детей.
</t>
  </si>
  <si>
    <t>978-5-907754-33-1</t>
  </si>
  <si>
    <t>RU77TS250062-40</t>
  </si>
  <si>
    <t>Три золотых волоса деда Всеведа</t>
  </si>
  <si>
    <t>https://boombabook.ru/books/ded_Vseved</t>
  </si>
  <si>
    <t xml:space="preserve">Чешская народная сказка про юношу Плава́чека и деда Всеведа была записана и опубликована Карелом Яромиром Эрбеном — выдающимся чешским поэтом и собирателем фольклора. Она по праву считается жемчужиной сказочного жанра. Три старушки-вещуньи предсказали сыну бедняка великое счастье: женится он на королевской дочери. Не по нраву пришлось это предсказанье королю — решил он избавиться от нежеланного зятя. Но судьбу не обманешь, и герой с честью выходит из испытаний. Захватывающий сюжет и яркие образы, лаконичный красивый язык и красочные иллюстрации талантливой современной художницы Натальи Климовой делают эту книгу настоящим украшением любой домашней библиотечки для детей.
</t>
  </si>
  <si>
    <t>978-5-907754-76-8</t>
  </si>
  <si>
    <t>RU77TS240017-20</t>
  </si>
  <si>
    <t>Лоэнгрин</t>
  </si>
  <si>
    <t>https://boombabook.ru/books/lohengrin</t>
  </si>
  <si>
    <t>Красивая и печальная легенда о Рыцаре Лебедя, благородном Лоэнгрине, пересказывалась на протяжении веков и легла в основу многих знаменитых произведений искусства.
Славный рыцарь прибыл из неведомой страны, чтобы вступить в бой за честь и свободу невинной девушки, наследницы старинного и славного рода. Эльза и Лоэнгрин полюбили друг друга. Но недолгим было счастье влюблённых… Увлекательный пересказ легенды, выполненный писателем и педагогом Еленой Киричек, и волшебные иллюстрации Анны Касаткиной, воссоздающие нежную, словно подёрнутую дымкой веков атмосферу сказания, не оставят читателей равнодушными.
Книга, без сомнения, послужит украшением любой домашней библиотечки для детей.</t>
  </si>
  <si>
    <t>978-5-907754-15-7</t>
  </si>
  <si>
    <t>RU34НП240033-01</t>
  </si>
  <si>
    <t>Златовласка</t>
  </si>
  <si>
    <t>https://boombabook.ru/books/zlatovlaska</t>
  </si>
  <si>
    <t>Есть сказки о Златовласке и в Англии – о том, как девушка попадает в гости к трём медведям; и в Чехии – о дочери короля, прекрасной принцессе с золотыми волосами, живущей в хрустальном дворце. Для русскоязычных читателей историю об Иржике и Златовласке изложила Елена Киричек.
Завистливому королю захотелось знать язык птиц и зверей, а любопытный слуга Иржик нежданно-негаданно научился тому же, да вот при правителе с плохим характером любая удача слуги оборачивается бедой – идти Иржику за поля-леса, за чужие города. Хотите ли знать, почему?</t>
  </si>
  <si>
    <t>978-5-907754-34-8</t>
  </si>
  <si>
    <t>RU34НП240032-01</t>
  </si>
  <si>
    <t>Спящая красавица</t>
  </si>
  <si>
    <t>https://boombabook.ru/books/spyaschaya_krasavica</t>
  </si>
  <si>
    <t xml:space="preserve">О.А. Рябцева </t>
  </si>
  <si>
    <t>Сказка о спящей красавице была известна во многих европейских странах; первым её пересказал в книге «Сказка сказок» неаполитанец Джамбаттиста Базиле. Следующим был француз Шарль Перро, издавший в 1697 году «Спящую красавицу», а следом и братья Гримм включили немецкий вариант сказки в свой сборник. Их версию пересказывает в настоящем издании сказочница Ольга Рябцева.
У королевской четы долго не было детей, а когда наконец родилась очаровательная дочурка, все волшебницы и феи сказочного королевства были приглашены на крестины. Не позвали только старую волшебницу, которая не выходила из своей башни много-много лет…
Читайте милую, добрую историю в простом и понятном изложении для маленьких любителей сказок.
В сказке 24 страницы.</t>
  </si>
  <si>
    <t>978-5-907754-32-4</t>
  </si>
  <si>
    <t>Говорю, значит, мыслю</t>
  </si>
  <si>
    <t>RU34АЮ250005-30</t>
  </si>
  <si>
    <t>Спокойной ночи, Мышонок! Ложимся спать, читаем сказку на ночь</t>
  </si>
  <si>
    <t>https://boombabook.ru/books/Spokojnoy_nochi_myshonok</t>
  </si>
  <si>
    <t>Серия книг «Говорю — значит мыслю» создана в помощь родителям, которые стремятся развить кругозор ребёнка, расширить его словарный запас, сформировать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можно поговорить с ребёнком, обсуждая героя и ситуации, в которые тот попадает. Трогательная история про Мышонка, который придумывает себе сон, — сказка, которую малыши с удовольствием послушают на ночь. А днём, рассматривая с детьми эту чудесно иллюстрированную книгу, родители могут поговорить с ними о времени суток, о том, что бывает днём и что — ночью, для чего в доме служат разные комнаты и как они устроены, и о многом другом.
Книга предназначена для многократных прочтений, во время которых малыш будет открывать для себя что-то новое, полезное и интересное.</t>
  </si>
  <si>
    <t>978-5-907754-50-8</t>
  </si>
  <si>
    <t>2+</t>
  </si>
  <si>
    <t>RU77TS240019-20</t>
  </si>
  <si>
    <t>Зайка наводит порядок. Играем, убираем за собой</t>
  </si>
  <si>
    <t>https://boombabook.ru/books/zaika_navodit_poryadok</t>
  </si>
  <si>
    <t>Серия книг «Говорю — значит мыслю» создана в помощь родителям, которые стремятся развивать кругозор ребёнка, расширять его словарный запас, 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говорить с ребёнком, обсуждая героя и ситуации, в которые тот попадает.
На примере истории про Зайку, рассказанной на страницах этой прекрасно иллюстрированной книги, можно порассуждать о том, что значит быть героем, почему важно помогать своим близким и поддерживать порядок.
Книга предназначена для многократных прочтений, во время которых малыш будет открывать для себя что-то новое, полезное и интересное.</t>
  </si>
  <si>
    <t>978-5-907754-16-4</t>
  </si>
  <si>
    <t>100 русских сказок.</t>
  </si>
  <si>
    <t>RU77TS250067-02</t>
  </si>
  <si>
    <t xml:space="preserve">100 русских сказок </t>
  </si>
  <si>
    <t>Иван — крестьянский сын и чудо-юдо</t>
  </si>
  <si>
    <t>https://boombabook.ru/books/ivan_krest_sin</t>
  </si>
  <si>
    <t>М. А. Булатов</t>
  </si>
  <si>
    <t xml:space="preserve">В некотором царстве, в некотором государстве жили-были старик со старухой. Было у них три сына, младшего Иваном звали. Жили, не тужили, как вдруг стряслась беда: пошло войной на страну чудо-юдо поганое — весь народ хочет побить, города-сёла пожечь. Не стал Иван сложа руки сидеть, беды дожидаться — снарядился с братьями в дорогу, чтобы дать отпор врагу. О том, какие испытания ждут героя, вы узнаете, прочитав сказку. Увлекательную историю мастерски обработал фольклорист и детский писатель Михаил Булатов; иллюстрации выполнил художник-славянист Александр Синякин, передавший в монументальных образах эпический дух сказочного мира. Книга будет интересна и ребёнку, и взрослому и, несомненно, станет украшением любой семейной библиотеки.
</t>
  </si>
  <si>
    <t>978-5-907754-80-5</t>
  </si>
  <si>
    <t>RU77TS250068-02</t>
  </si>
  <si>
    <t>Медное, серебряное и золотое царства</t>
  </si>
  <si>
    <t>https://boombabook.ru/books/mednoe_serebr_carstvo</t>
  </si>
  <si>
    <t>И. В. Карнаухова</t>
  </si>
  <si>
    <t xml:space="preserve">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 да был царь с царицей Настасьей, и было у них три сына. Вышла однажды царица погулять по саду, как вдруг налетел Вихрь и унёс её за тридевять земель. Отправились на поиски старшие сыновья — да след их простыл. Тогда снарядился в дорогу младший брат, Иван-царевич. В пути его ждут испытания, чудеса, коварное предательство — и настоящая любовь… Сказку проиллюстрировал художник-славянист Александр Синякин, исследующий в своих работах мифологический пласт русской культуры. Книга увлечёт как маленького, так и взрослого читателя и станет настоящим украшением семейной библиотеки.
</t>
  </si>
  <si>
    <t>978-5-907754-72-0</t>
  </si>
  <si>
    <t>RU77TS250064-40</t>
  </si>
  <si>
    <t xml:space="preserve">Морской царь и Елена Премудрая 
</t>
  </si>
  <si>
    <t>https://boombabook.ru/books/Morskoy_car_i_ElenaPremudraya</t>
  </si>
  <si>
    <t xml:space="preserve">И. В. Карнаухова
</t>
  </si>
  <si>
    <t xml:space="preserve">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В некотором царстве, в некотором государстве жили царь и царица. Раз во время охоты захотел царь утолить жажду — да попал прямо в лапы водяного властелина. В обмен на свободу пообещал ему царь отдать то, чего дома не знает, — а не знал несчастный, что родился у него наследник...  Захватывающие приключения героев увлекают с первых строк, а напевный образный язык подарит истинное удовольствие слушателям и читателям этой известной русской сказки, которая учит стойкости, верности данному слову и добру.
Сказка проиллюстрирована талантливой современной художницей Оксаной Гамбургер, работающей в стиле неомодерн. Книга, без сомнения, станет украшением любой домашней библиотечки для детей.
</t>
  </si>
  <si>
    <t>978-5-907754-78-2</t>
  </si>
  <si>
    <t>RU34АЮ250001-30</t>
  </si>
  <si>
    <t>100 русских сказок</t>
  </si>
  <si>
    <t>Летчий корабль</t>
  </si>
  <si>
    <t>https://boombabook.ru/books/letuchiy_korabl</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</si>
  <si>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Жили-были дед да баба, и было у них три сына: два умных и Ванюшка-дурачок. Вот дал царь приказ по всей стране — кто построит летучий корабль, тот женится на царевне. Отправились в путь два старших брата — да вернулись ни с чем. Захотелось попытать счастья и Ванюшке. На пути его ждут встречи с удивительными героями и множество испытаний. Сказка проиллюстрирована талантливой современной художницей Оксаной Гамбургер в стиле неомодерн. Занимательный сюжет, выразительный народный язык и великолепные иллюстрации заворожат и ребёнка, и взрослого. Книга, без сомнения, станет украшением любой домашней библиотечки для детей.</t>
  </si>
  <si>
    <t xml:space="preserve">60х100/16  </t>
  </si>
  <si>
    <t>978-5-907754-31-7</t>
  </si>
  <si>
    <t>RU34АЮ250002-30</t>
  </si>
  <si>
    <t>Царевна-лягушка</t>
  </si>
  <si>
    <t>https://boombabook.ru/books/carevna-lyagushka</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</si>
  <si>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Было у царя три сына, и настало время им жениться. Пустили братья по стреле: где какая упадет, там и жену искать. Старшим нашлись красные девицы по нраву, а младшему, Ивану, пришлось жениться на лягушке. Да лягушка не простая — какую задачу ни задаст невесткам царь-батюшка, лучше всех делает. Ведь не лягушка она, а заколдованная Василиса-царевна… Сказка проиллюстрирована талантливой современной художницей Оксаной Гамбургер, работающей в стиле неомодерн. Увлекательный сюжет, поэтичный живой язык и великолепные иллюстрации заворожат и ребёнка, и взрослого. Книга, без сомнения, станет украшением любой домашней библиотечки для детей.</t>
  </si>
  <si>
    <t>978-5-907754-71-3</t>
  </si>
  <si>
    <t>RU34АЮ250003-30</t>
  </si>
  <si>
    <t>Семь Симеонов — семь работничков</t>
  </si>
  <si>
    <t>https://boombabook.ru/books/Sem_Simeonov</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</si>
  <si>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Жили-были семь братьев, семь работничков. У каждого из них был особый дар, а уж как трудились они — любо-дорого посмотреть! За это их и взял царь на службу. Да только где большие труды с почестями, там и зависть не дремлет. Справятся ли семь Симеонов с испытаниями? Об этом вы узнаете, прочитав сказку. Сказка проиллюстрирована талантливой современной художницей Оксаной Гамбургер в стиле неомодерн. Увлекательный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</si>
  <si>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978-5-907754-63-8</t>
  </si>
  <si>
    <t>RU34АЮ250004-30</t>
  </si>
  <si>
    <t>Покатигорошек</t>
  </si>
  <si>
    <t>https://boombabook.ru/books/Pokatigoroshek</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</si>
  <si>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В крестьянской семье большая беда: коварный Змей унёс любимую дочь и сестру.
Простому человеку не побороть ужасное чудовище, но добро всегда побеждает — и на помощь приходит необыкновенный герой. Иллюстрации к сказке создал художник-славянист Александр Синякин, вдохновлявшийся традиционной культурой Юга России. Книга увлечёт как маленького, так и взрослого читателя и станет настоящим украшением семейной библиотеки.</t>
  </si>
  <si>
    <t>978-5-907754-69-0</t>
  </si>
  <si>
    <t>RU77TS240013-20</t>
  </si>
  <si>
    <t>Снегурочка</t>
  </si>
  <si>
    <t>https://boombabook.ru/books/snegurochka</t>
  </si>
  <si>
    <t>Классическая русская народная сказка из сборника Александра Николаевича Афанасьева в пересказе писателя и педагога Елены Киричек. 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Сказка проиллюстрирована талантливой современной художницей Оксаной Гамбургер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</si>
  <si>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978-5-907754-08-9</t>
  </si>
  <si>
    <t>RU77TS240014-20</t>
  </si>
  <si>
    <t>Иван-Царевич и серый волк</t>
  </si>
  <si>
    <t>https://boombabook.ru/books/ivan_tzarevich_i_volk</t>
  </si>
  <si>
    <t xml:space="preserve">И.В.Карнаухова </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</si>
  <si>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Много испытаний выпало на долю Ивана-царевича, младшего сына царя Василия. Но благодаря своей смекалке и смелости, а главное — помощи верного серого волка герой преодолевает препятствия, исполняет волю отца и обретает прекрасную невесту.
Сказка проиллюстрирована талантливой современной художницей Оксаной Гамбургер, работающей в стиле неомодерн. Увлекательный, запоминающийся текст и великолепные иллюстрации заворожат и ребёнка, и взрослого. Книга, без сомнения, станет украшением любой домашней библиотечки для детей.</t>
  </si>
  <si>
    <t>978-5-907754-09-6</t>
  </si>
  <si>
    <t>RU77TS240001-02</t>
  </si>
  <si>
    <t xml:space="preserve">Гуси-лебеди </t>
  </si>
  <si>
    <t>https://boombabook.ru/books/gusilebedi</t>
  </si>
  <si>
    <t>Классическая русская народная сказка. Унесли гуси-лебеди братца далеко-далеко, за тёмный лес. Что делать? Отправилась сестрица на поиски мальчика.
Пересказ выполнен писателем и педагогом Еленой Киричек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</si>
  <si>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978-5-907754-00-3</t>
  </si>
  <si>
    <t>RU77TS240002-02</t>
  </si>
  <si>
    <t>Василиса Прекрасная</t>
  </si>
  <si>
    <t>https://boombabook.ru/books/vasilisa</t>
  </si>
  <si>
    <t>Классическая русская народная сказка. 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Пересказ выполнен писателем и педагогом Еленой Киричек по специальному заказу издательства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</si>
  <si>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978-5-907754-01-0</t>
  </si>
  <si>
    <t>RU77TS240003-02</t>
  </si>
  <si>
    <t>Сестрица Алёнушка и братец Иванушка</t>
  </si>
  <si>
    <t>https://boombabook.ru/books/alenushka</t>
  </si>
  <si>
    <t>А.Н. Толстой</t>
  </si>
  <si>
    <t>Классическая русская народная сказка в чудесном пересказе Алексея Николаевича Толстого. Идут по дороге сестрица Алёнушка и братец Иванушка. Жарко, колодца нет. А в свежем следе козьего копытца стоит вода. Просит Иван: «Позволь,сестрица, напиться! Стоит копытце, полно водицы». — «Не пей из копытца, — отвечает сестра, — козлёночком станешь»
Сказка проиллюстрирована талантливой современной художницей Оксаной Гамбургер, работающей в стиле неомодерн. Ритмичный, запоминающийся текст мастера русской прозы и великолепные иллюстрации заворожат и ребёнка, и взрослого. Книга, без сомнения, станет украшением любой домашней библиотечки для детей.</t>
  </si>
  <si>
    <t>978-5-907754-02-7</t>
  </si>
  <si>
    <t>RU77TS240004-02</t>
  </si>
  <si>
    <t>Царицыны гусельки.</t>
  </si>
  <si>
    <t>https://boombabook.ru/books/guselki</t>
  </si>
  <si>
    <t>Классическая русская народная сказка. Отправился молодой царь в дальние страны и попал в неволю к иноземному королю. Прослышала об этом его жена
и задумала вызволить из беды мужа.
Пересказ выполнен писателем и педагогом Еленой Киричек по специальному заказу издательства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</si>
  <si>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978-5-907754-03-4</t>
  </si>
  <si>
    <t>RU34НП240028-01</t>
  </si>
  <si>
    <t>Марья Моревна</t>
  </si>
  <si>
    <t>https://boombabook.ru/books/marya_morevna</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</si>
  <si>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Полюбили друг друга добрый молодец Фёдор Тугарин и Марья Моревна — прекрасная королевна. Свадьбу сыграли и стали жить дружно да ладно. Но стряслась однажды беда: похитил королевну Кощей Бессмертный. Отправился Фёдор на поиски любимой жены... Сказка проиллюстрирована талантливой современной художницей Оксаной Гамбургер, работающей в стиле неомодерн. Увлекательный сюжет, напевный мелодичный язык и великолепные иллюстрации заворожат и ребёнка, и взрослого. Книга, без сомнения, станет украшением любой домашней библиотечки для детей.</t>
  </si>
  <si>
    <t>978-5-907754-29-4</t>
  </si>
  <si>
    <t>RU34НП240029-01</t>
  </si>
  <si>
    <t>Два Ивана.</t>
  </si>
  <si>
    <t>https://boombabook.ru/books/dva_ivana</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</si>
  <si>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Мудрая и назидательная история о двух братьях, бедняке и богаче, учит отличать истинные ценности от ложных и показывает, что зло, жадность и вероломство всегда бывают наказаны, а добро и справедливость непременно восторжествуют. Сказка проиллюстрирована талантливой современной художницей Оксаной Гамбургер, работающей в стиле неомодерн. Увлекательный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</si>
  <si>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978-5-907754-28-7</t>
  </si>
  <si>
    <t>RU34НП240038-01</t>
  </si>
  <si>
    <t>Финист - ясен сокол</t>
  </si>
  <si>
    <t>https://boombabook.ru/books/finist</t>
  </si>
  <si>
    <t>Эту сказку рассказывают по-разному. Знаменитая фольклористка и писательница Ирина Валериановна Карнаухова ведёт главную героиню и вместе с ней читателя непростой, петляющей дорогой к счастливому свадебному пиру.
Начинается история с того, что жили у старика со старухой три дочери: все были красавицами, да не все – добрыми. Старшие две дочери злющие-завидущие. Не только на чужих хмуро глядят, а и родной младшей сестре позавидовали... Многое придется преодолеть юной девушке на пути к счастью.</t>
  </si>
  <si>
    <t>978-5-907754-47-8</t>
  </si>
  <si>
    <t>Раскраски.</t>
  </si>
  <si>
    <t>RU34АЮ250006-03</t>
  </si>
  <si>
    <t>Этнические раскраски</t>
  </si>
  <si>
    <r>
      <rPr>
        <b/>
        <sz val="10"/>
        <rFont val="Arial"/>
        <charset val="204"/>
      </rPr>
      <t xml:space="preserve">Дивная Калмыкия
</t>
    </r>
    <r>
      <rPr>
        <b/>
        <sz val="10"/>
        <color rgb="FFFF0000"/>
        <rFont val="Arial"/>
        <charset val="204"/>
      </rPr>
      <t>НОВИНКА</t>
    </r>
  </si>
  <si>
    <t>Ц. Б. Селеева</t>
  </si>
  <si>
    <t xml:space="preserve">Серия этнических раскрасок с текстами на двух языках дает возможность детям и взрослым познакомиться с культурой одного из народов России и создать собственные иллюстрации на основе чёрно-белых рисунков, выполненных национальным художником.
Раскраска «Дивная Калмыкия» в краткой и доступной форме знакомит читателей с самыми важными и интересными фактами об этой удивительной республике. Текст на русском и калмыцком языках подготовлен кандидатом филологических наук, специалистом по культуре и фольклору Калмыкии Цаган Селеевой. Рисунки, выполненные калмыцким художником, мастером живописи и графики Олегом Чудутовым, технологически подготовлены к раскрашиванию карандашами, фломастерами или красками.
</t>
  </si>
  <si>
    <t>ОБЛ.</t>
  </si>
  <si>
    <t>978-5-907754-43-0</t>
  </si>
  <si>
    <t>9785907754430</t>
  </si>
  <si>
    <t>RU34НП240020-01</t>
  </si>
  <si>
    <t>100 русских сказок. Раскраски.</t>
  </si>
  <si>
    <t>Снегурочка. Раскраска</t>
  </si>
  <si>
    <t>https://boombabook.ru/books/r_snegurochka</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</si>
  <si>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фломастерами или красками. 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</si>
  <si>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978-5-907754-10-2</t>
  </si>
  <si>
    <t>RU34НП240021-01</t>
  </si>
  <si>
    <t>Иван-Царевич и серый волк. Раскраска</t>
  </si>
  <si>
    <t>https://boombabook.ru/books/r_ivan_tzarevich_i_volk</t>
  </si>
  <si>
    <t xml:space="preserve"> И.В. Карнаухова</t>
  </si>
  <si>
    <t>Классическая русская народная сказка в кратком пересказе Елены Киричек (по И. В. Карнауховой) с чёрно-белыми иллюстрациями, технологически  подготовленными к раскрашиванию карандашами, фломастерами или красками. Отправил как-то царь своего младшего сына Ивана-царевича добыть Жар-птицу. Встретился герою на пути серый волк. Съел серый волк коня Ивана-царевича, а за это обещал помочь выполнить царское повеление…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</si>
  <si>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978-5-907754-11-9</t>
  </si>
  <si>
    <t>RU34НП240005-01</t>
  </si>
  <si>
    <t>Гуси-лебеди. Раскраска</t>
  </si>
  <si>
    <t>https://boombabook.ru/books/r_gusilebedi</t>
  </si>
  <si>
    <t>Классическая русская народная сказка в кратком пересказе. Унесли гуси-лебеди братца далеко-далеко, за тёмный лес. Что делать? Отправилась сестра на поиски братика. 
В книге представлено семь чёрно-белых рисунков для раскрашивания.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</si>
  <si>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978-5-907754-04-1</t>
  </si>
  <si>
    <t>RU34НП240006-01</t>
  </si>
  <si>
    <t>Василиса Прекрасная. Раскраска</t>
  </si>
  <si>
    <t>https://boombabook.ru/books/r_vasilisa</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</si>
  <si>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или красками.
…Выгнала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</si>
  <si>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978-5-907754-05-8</t>
  </si>
  <si>
    <t>RU34НП240007-01</t>
  </si>
  <si>
    <t>Сестрица Алёнушка и братец Иванушка. Раскраска</t>
  </si>
  <si>
    <t>https://boombabook.ru/books/r_alenushka</t>
  </si>
  <si>
    <t>Классическая русская народная сказка в обработке А. Н. Толстого (с сокращениями) с чёрно-белыми иллюстрациями, технологически подготовленными к раскрашиванию карандашами или красками.
…Идут по дороге сестрица Алёнушка и братец Иванушка. Жарко, колодца нет.
А  в свежем следе козьего копытца стоит вода. Просит Иван: «Позволь, сестрица, напиться! Стоит копытце, полно водицы». — «Не пей из копытца, — отвечает сестра, — козлёночком станешь».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</si>
  <si>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978-5-907754-06-5</t>
  </si>
  <si>
    <t>RU34НП240008-01</t>
  </si>
  <si>
    <t>Царицыны гусельки. Раскраска.</t>
  </si>
  <si>
    <t>https://boombabook.ru/books/r_guselki</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</si>
  <si>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или красками.
...Отправился молодой царь в дальние страны и попал в неволю к иноземному королю. Прослышала об этом его жена и задумала вызволить из беды мужа...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</si>
  <si>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978-5-907754-07-2</t>
  </si>
  <si>
    <t>Авторская раскраска антистресс</t>
  </si>
  <si>
    <t>RU77TS240055-10</t>
  </si>
  <si>
    <t>Драконы Востока. Арт-раскраска</t>
  </si>
  <si>
    <t>https://m.vk.com/product-221358710_10995358</t>
  </si>
  <si>
    <t xml:space="preserve"> Н.Ю.Смирнова</t>
  </si>
  <si>
    <t>Авторская раскраска антистресс художника-востоковеда Натальи Смирновой приглашает в творческое путешествие в страну драконов Востока. На страницах книги вы найдете 32 графических рисунка, выполненных тушью, а также рассказ о символике образа дракона в культуре стран Востока и  традициях его изображения.
Рисунки можно раскрашивать любыми красками, карандашами или фломастерами, превращая этот увлекательный процесс в настоящую арт-терапию. Кроме того, раскраска позволяет развивать навыки рисования и создавать собственные композиции, обводя намеченные контуры рисунков.</t>
  </si>
  <si>
    <t>84х108/12</t>
  </si>
  <si>
    <t>978-5-907754-67-6</t>
  </si>
  <si>
    <t>Набор открыток</t>
  </si>
  <si>
    <t>RU34НП240045-16</t>
  </si>
  <si>
    <t xml:space="preserve">Набор открыток </t>
  </si>
  <si>
    <t>Набор открыток "Русские сказки" №1</t>
  </si>
  <si>
    <t>https://m.vk.com/product-221358710_10601013</t>
  </si>
  <si>
    <t>В набор открыток «Русские сказки» № 1 вошли избранные иллюстрации к русским народным 
сказкам из серии «100 русских сказок», выпущенным издательством «Бумба»: «Василиса 
Прекрасная», «Иван-царевич и серый волк», «Гуси-лебеди».
Иллюстрации выполнены талантливой современной художницей Оксаной Гамбургер, работающей 
в стиле неомодерн.</t>
  </si>
  <si>
    <t>11*15</t>
  </si>
  <si>
    <t>978-5-907754-59-1</t>
  </si>
  <si>
    <t>RU34НП240046-16</t>
  </si>
  <si>
    <t>Набор открыток "Русские сказки" №2</t>
  </si>
  <si>
    <t>https://m.vk.com/product-221358710_10601037</t>
  </si>
  <si>
    <t>В набор открыток «Русские сказки» № 2 вошли избранные иллюстрации к русским народным 
сказкам из серии «100 русских сказок», выпущенным издательством «Бумба»: «Сестрица 
Аленушка и братец Иванушка», «Царицыны гусельки», «Два Ивана».
Иллюстрации выполнены талантливой современной художницей Оксаной Гамбургер, работающей 
в стиле неомодерн.</t>
  </si>
  <si>
    <t>978-5-907754-60-7</t>
  </si>
  <si>
    <t>RU34НП240047-16</t>
  </si>
  <si>
    <t>Набор открыток "Русские сказки" №3</t>
  </si>
  <si>
    <t>https://m.vk.com/product-221358710_10601044</t>
  </si>
  <si>
    <t>В набор открыток «Русские сказки» № 3 вошли избранные иллюстрации к русским народным 
сказкам из серии «100 русских сказок», выпущенным издательством «Бумба»: «Снегурочка», 
«Финист – ясен сокол», «Марья Моревна».
Иллюстрации выполнены талантливой современной художницей Оксаной Гамбургер, работающей 
в стиле неомодерн.</t>
  </si>
  <si>
    <t>978-5-907754-61-4</t>
  </si>
  <si>
    <t>RU34НП240048-16</t>
  </si>
  <si>
    <t>Набор открыток "Калмыцкие сказки"</t>
  </si>
  <si>
    <t>https://m.vk.com/product-221358710_10598438</t>
  </si>
  <si>
    <t xml:space="preserve"> Тимур Цонхлаев, Олег Чудутов</t>
  </si>
  <si>
    <t>В набор открыток «Калмыцкие сказки» вошли избранные иллюстрации к калмыцким народным 
сказкам из серии «Родные сказки», выпущенным издательством «Бумба»: «Сказка о хане Цецене и 
его мудрой невестке», «Сказка о двух братьях», «Сказка о мудром юноше».
Иллюстрации выполнены известными калмыцкими художниками Олегом Чудутовым и Тимуром 
Цонхлаевым.</t>
  </si>
  <si>
    <t>978-5-907754-62-1</t>
  </si>
  <si>
    <t>RU34НП240049-16</t>
  </si>
  <si>
    <t>Набор открыток «Изображения будд и бодхисаттв с мантрами для алтаря»</t>
  </si>
  <si>
    <t>https://m.vk.com/product-221358710_10595856</t>
  </si>
  <si>
    <t>В набор открыток «Изображения будд и бодхисаттв с мантрами для алтаря» вошли 
изображения, созданные художником буддийской живописи Николаем Дудко. Все изображения 
сопровождаются подробным комментарием, раскрывающем содержание и смысл каждого образа. 
Составитель текстов – Г. И. Лиджиев.</t>
  </si>
  <si>
    <t>978-5-907754-99-7</t>
  </si>
  <si>
    <t xml:space="preserve">ИТОГО: </t>
  </si>
  <si>
    <t>Скидка от базовой цены</t>
  </si>
  <si>
    <t xml:space="preserve">Условия </t>
  </si>
  <si>
    <t>Цена прайса</t>
  </si>
  <si>
    <t xml:space="preserve">до 10 000 ₽ </t>
  </si>
  <si>
    <t xml:space="preserve">от 11 000₽ </t>
  </si>
  <si>
    <t xml:space="preserve">от 21 000₽ </t>
  </si>
  <si>
    <t xml:space="preserve">от 31 000₽ </t>
  </si>
  <si>
    <t xml:space="preserve">от 41 000₽ </t>
  </si>
  <si>
    <t xml:space="preserve">от 61 000₽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</si>
</sst>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8" formatCode="0&quot; +&quot;"/>
    <numFmt numFmtId="169" formatCode="0\%"/>
    <numFmt numFmtId="170" formatCode="0_ "/>
    <numFmt numFmtId="171" formatCode="0&quot;БЦ&quot;"/>
    <numFmt numFmtId="172" formatCode="0.000"/>
  </numFmts>
  <fonts count="40">
    <font>
      <sz val="8"/>
      <color theme="1"/>
      <name val="Arial"/>
      <charset val="134"/>
    </font>
    <font>
      <b/>
      <sz val="14"/>
      <color indexed="8"/>
      <name val="Times New Roman"/>
      <charset val="134"/>
    </font>
    <font>
      <sz val="15"/>
      <color indexed="8"/>
      <name val="Times New Roman"/>
      <charset val="134"/>
    </font>
    <font>
      <sz val="15"/>
      <color rgb="FF000000"/>
      <name val="Times New Roman"/>
      <charset val="134"/>
    </font>
    <font>
      <sz val="8"/>
      <color theme="1"/>
      <name val="Arial"/>
      <charset val="204"/>
    </font>
    <font>
      <sz val="8"/>
      <name val="Arial"/>
      <charset val="134"/>
    </font>
    <font>
      <sz val="11"/>
      <name val="Arial"/>
      <charset val="204"/>
    </font>
    <font>
      <sz val="12"/>
      <color theme="1"/>
      <name val="Arial"/>
      <charset val="204"/>
    </font>
    <font>
      <b/>
      <sz val="10"/>
      <name val="Arial"/>
      <charset val="204"/>
    </font>
    <font>
      <sz val="12"/>
      <name val="Times New Roman"/>
      <charset val="204"/>
    </font>
    <font>
      <b/>
      <sz val="16"/>
      <name val="Times New Roman"/>
      <charset val="204"/>
    </font>
    <font>
      <b/>
      <sz val="12"/>
      <name val="Times New Roman"/>
      <charset val="204"/>
    </font>
    <font>
      <b/>
      <sz val="11"/>
      <name val="Times New Roman"/>
      <charset val="204"/>
    </font>
    <font>
      <b/>
      <sz val="10"/>
      <name val="Times New Roman"/>
      <charset val="204"/>
    </font>
    <font>
      <b/>
      <sz val="12"/>
      <color rgb="FFFF0000"/>
      <name val="Times New Roman"/>
      <charset val="204"/>
    </font>
    <font>
      <b/>
      <sz val="12"/>
      <name val="Times New Roman"/>
      <charset val="134"/>
    </font>
    <font>
      <b/>
      <sz val="14"/>
      <color theme="1"/>
      <name val="Times New Roman"/>
      <charset val="134"/>
    </font>
    <font>
      <b/>
      <sz val="10"/>
      <name val="Bookman Old Style"/>
      <charset val="204"/>
    </font>
    <font>
      <b/>
      <sz val="8"/>
      <name val="Arial"/>
      <charset val="204"/>
    </font>
    <font>
      <sz val="10"/>
      <color theme="1"/>
      <name val="Arial"/>
      <charset val="204"/>
    </font>
    <font>
      <u/>
      <sz val="11"/>
      <color rgb="FF0000FF"/>
      <name val="Calibri"/>
      <scheme val="minor"/>
    </font>
    <font>
      <b/>
      <sz val="11"/>
      <name val="Arial"/>
      <charset val="204"/>
    </font>
    <font>
      <b/>
      <sz val="11"/>
      <name val="Bookman Old Style"/>
      <charset val="204"/>
    </font>
    <font>
      <b/>
      <sz val="10"/>
      <color theme="1"/>
      <name val="Arial"/>
      <charset val="204"/>
    </font>
    <font>
      <sz val="10"/>
      <name val="Arial"/>
      <charset val="204"/>
    </font>
    <font>
      <sz val="8"/>
      <name val="Arial"/>
      <charset val="204"/>
    </font>
    <font>
      <b/>
      <sz val="13"/>
      <name val="Times New Roman"/>
      <charset val="204"/>
    </font>
    <font>
      <b/>
      <sz val="12"/>
      <name val="Arial"/>
      <charset val="204"/>
    </font>
    <font>
      <b/>
      <sz val="11"/>
      <name val="Calibri"/>
      <charset val="204"/>
    </font>
    <font>
      <sz val="10"/>
      <name val="Bookman Old Style"/>
      <charset val="204"/>
    </font>
    <font>
      <sz val="10"/>
      <color theme="1"/>
      <name val="Calibri"/>
      <charset val="204"/>
      <scheme val="minor"/>
    </font>
    <font>
      <b/>
      <sz val="10"/>
      <color theme="1"/>
      <name val="Calibri Light"/>
      <charset val="204"/>
      <scheme val="major"/>
    </font>
    <font>
      <sz val="10"/>
      <name val="Liberation Sans"/>
      <charset val="204"/>
    </font>
    <font>
      <sz val="11"/>
      <color rgb="FF1A1A1A"/>
      <name val="Arial"/>
      <charset val="204"/>
    </font>
    <font>
      <b/>
      <sz val="11"/>
      <color theme="1"/>
      <name val="Arial"/>
      <charset val="204"/>
    </font>
    <font>
      <sz val="11"/>
      <color theme="1"/>
      <name val="Arial"/>
      <charset val="134"/>
    </font>
    <font>
      <sz val="11"/>
      <name val="Calibri"/>
      <charset val="204"/>
    </font>
    <font>
      <sz val="11"/>
      <color theme="1"/>
      <name val="Calibri"/>
      <charset val="204"/>
      <scheme val="minor"/>
    </font>
    <font>
      <sz val="11"/>
      <color rgb="FF006100"/>
      <name val="Calibri"/>
      <charset val="204"/>
      <scheme val="minor"/>
    </font>
    <font>
      <b/>
      <sz val="10"/>
      <color rgb="FFFF0000"/>
      <name val="Arial"/>
      <charset val="204"/>
    </font>
  </fonts>
  <fills count="8">
    <fill>
      <patternFill patternType="none"/>
    </fill>
    <fill>
      <patternFill patternType="gray125"/>
    </fill>
    <fill>
      <patternFill patternType="solid">
        <fgColor theme="9" tint="0.79998168889431442"/>
        <bgColor indexed="64"/>
      </patternFill>
    </fill>
    <fill>
      <patternFill patternType="solid">
        <fgColor indexed="46"/>
        <bgColor indexed="24"/>
      </patternFill>
    </fill>
    <fill>
      <patternFill patternType="solid">
        <fgColor indexed="65"/>
        <bgColor indexed="26"/>
      </patternFill>
    </fill>
    <fill>
      <patternFill patternType="solid">
        <fgColor theme="4" tint="0.59999389629810485"/>
        <bgColor indexed="22"/>
      </patternFill>
    </fill>
    <fill>
      <patternFill patternType="solid">
        <fgColor theme="4" tint="0.59999389629810485"/>
        <bgColor indexed="64"/>
      </patternFill>
    </fill>
    <fill>
      <patternFill patternType="solid">
        <fgColor rgb="FFC6EFCE"/>
        <bgColor rgb="FFC6EFCE"/>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top style="medium">
        <color auto="1"/>
      </top>
      <bottom style="medium">
        <color auto="1"/>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indexed="22"/>
      </left>
      <right style="thin">
        <color indexed="22"/>
      </right>
      <top/>
      <bottom/>
      <diagonal/>
    </border>
    <border>
      <left style="thin">
        <color auto="1"/>
      </left>
      <right style="thin">
        <color auto="1"/>
      </right>
      <top/>
      <bottom style="thin">
        <color auto="1"/>
      </bottom>
      <diagonal/>
    </border>
  </borders>
  <cellStyleXfs count="7">
    <xf numFmtId="0" fontId="0" fillId="0" borderId="0"/>
    <xf numFmtId="0" fontId="20" fillId="0" borderId="0" applyNumberFormat="0" applyFill="0" applyBorder="0" applyAlignment="0" applyProtection="0">
      <alignment vertical="center"/>
    </xf>
    <xf numFmtId="0" fontId="36" fillId="0" borderId="0"/>
    <xf numFmtId="0" fontId="37" fillId="0" borderId="0"/>
    <xf numFmtId="0" fontId="25" fillId="0" borderId="0"/>
    <xf numFmtId="0" fontId="25" fillId="0" borderId="0"/>
    <xf numFmtId="0" fontId="38" fillId="7" borderId="0" applyNumberFormat="0" applyBorder="0" applyProtection="0"/>
  </cellStyleXfs>
  <cellXfs count="156">
    <xf numFmtId="0" fontId="0" fillId="0" borderId="0" xfId="0"/>
    <xf numFmtId="0" fontId="1" fillId="0" borderId="0" xfId="0" applyFont="1" applyAlignment="1">
      <alignment horizontal="center" vertical="center" wrapText="1"/>
    </xf>
    <xf numFmtId="9" fontId="2" fillId="0" borderId="0" xfId="0" applyNumberFormat="1" applyFont="1" applyAlignment="1">
      <alignment horizontal="center" vertical="center" wrapText="1"/>
    </xf>
    <xf numFmtId="0" fontId="3" fillId="0" borderId="0" xfId="0" applyFont="1" applyAlignment="1">
      <alignment horizontal="center" vertical="center" wrapText="1"/>
    </xf>
    <xf numFmtId="9" fontId="2" fillId="0" borderId="0" xfId="0" applyNumberFormat="1" applyFont="1" applyAlignment="1">
      <alignment horizontal="center" vertical="top" wrapText="1"/>
    </xf>
    <xf numFmtId="0" fontId="2" fillId="0" borderId="0" xfId="0" applyFont="1" applyAlignment="1">
      <alignment horizontal="center" vertical="center" wrapText="1"/>
    </xf>
    <xf numFmtId="0" fontId="4" fillId="0" borderId="0" xfId="0" applyFont="1" applyFill="1" applyBorder="1" applyAlignment="1"/>
    <xf numFmtId="0" fontId="4" fillId="0" borderId="0" xfId="0" applyFont="1" applyFill="1" applyAlignment="1"/>
    <xf numFmtId="0" fontId="0" fillId="0" borderId="0" xfId="0" applyFont="1"/>
    <xf numFmtId="0" fontId="5" fillId="0" borderId="0" xfId="0" applyFont="1" applyAlignment="1">
      <alignment horizontal="left"/>
    </xf>
    <xf numFmtId="0" fontId="0" fillId="0" borderId="0" xfId="0" applyAlignment="1">
      <alignment horizontal="left"/>
    </xf>
    <xf numFmtId="0" fontId="6" fillId="0" borderId="0" xfId="0" applyFont="1" applyAlignment="1">
      <alignment horizontal="center"/>
    </xf>
    <xf numFmtId="1" fontId="7" fillId="0" borderId="0" xfId="0" applyNumberFormat="1" applyFont="1" applyAlignment="1">
      <alignment horizontal="center"/>
    </xf>
    <xf numFmtId="1" fontId="8" fillId="0" borderId="0" xfId="0" applyNumberFormat="1" applyFont="1" applyAlignment="1">
      <alignment horizontal="center"/>
    </xf>
    <xf numFmtId="0" fontId="0" fillId="0" borderId="0" xfId="0" applyAlignment="1">
      <alignment horizontal="center"/>
    </xf>
    <xf numFmtId="0" fontId="10" fillId="0" borderId="0" xfId="0" applyFont="1" applyAlignment="1">
      <alignment vertical="center"/>
    </xf>
    <xf numFmtId="0" fontId="11" fillId="0" borderId="0" xfId="0" applyFont="1"/>
    <xf numFmtId="0" fontId="11" fillId="0" borderId="0" xfId="0" applyFont="1" applyAlignment="1">
      <alignment vertical="top"/>
    </xf>
    <xf numFmtId="0" fontId="12" fillId="0" borderId="0" xfId="0" applyFont="1"/>
    <xf numFmtId="0" fontId="11" fillId="0" borderId="0" xfId="0" applyFont="1" applyAlignment="1">
      <alignment vertical="center"/>
    </xf>
    <xf numFmtId="0" fontId="5" fillId="0" borderId="0" xfId="0" applyFont="1"/>
    <xf numFmtId="0" fontId="9" fillId="0" borderId="0" xfId="0" applyFont="1"/>
    <xf numFmtId="0" fontId="12" fillId="0" borderId="0" xfId="0" applyFont="1" applyAlignment="1">
      <alignment vertical="center"/>
    </xf>
    <xf numFmtId="0" fontId="13" fillId="0" borderId="0" xfId="0" applyFont="1" applyAlignment="1">
      <alignment vertical="center"/>
    </xf>
    <xf numFmtId="0" fontId="11" fillId="0" borderId="0" xfId="0" applyFont="1" applyAlignment="1">
      <alignment horizontal="center" vertical="center"/>
    </xf>
    <xf numFmtId="0" fontId="15" fillId="2" borderId="1" xfId="0" applyFont="1" applyFill="1" applyBorder="1" applyAlignment="1">
      <alignment horizontal="center" vertical="center"/>
    </xf>
    <xf numFmtId="9" fontId="16" fillId="2" borderId="1" xfId="0" applyNumberFormat="1" applyFont="1" applyFill="1" applyBorder="1" applyAlignment="1">
      <alignment horizontal="center" vertical="center"/>
    </xf>
    <xf numFmtId="0" fontId="17" fillId="3" borderId="2"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0" borderId="5" xfId="0" applyFont="1" applyBorder="1" applyAlignment="1">
      <alignment vertical="center" wrapText="1"/>
    </xf>
    <xf numFmtId="0" fontId="18" fillId="4" borderId="6" xfId="5" applyFont="1" applyFill="1" applyBorder="1" applyAlignment="1">
      <alignment horizontal="left" vertical="top" wrapText="1"/>
    </xf>
    <xf numFmtId="0" fontId="19" fillId="0" borderId="1" xfId="0" applyFont="1" applyBorder="1" applyAlignment="1">
      <alignment horizontal="left" vertical="top" wrapText="1"/>
    </xf>
    <xf numFmtId="0" fontId="20" fillId="0" borderId="1" xfId="1" applyBorder="1" applyAlignment="1">
      <alignment horizontal="left" vertical="top" wrapText="1"/>
    </xf>
    <xf numFmtId="0" fontId="4" fillId="0" borderId="1" xfId="0" applyFont="1" applyBorder="1" applyAlignment="1">
      <alignment horizontal="left" vertical="top" wrapText="1"/>
    </xf>
    <xf numFmtId="168" fontId="0" fillId="0" borderId="1" xfId="0" applyNumberFormat="1" applyBorder="1" applyAlignment="1">
      <alignment horizontal="center" vertical="top"/>
    </xf>
    <xf numFmtId="168" fontId="4" fillId="0" borderId="1" xfId="0" applyNumberFormat="1" applyFont="1" applyBorder="1" applyAlignment="1">
      <alignment horizontal="left" vertical="top" wrapText="1"/>
    </xf>
    <xf numFmtId="0" fontId="21" fillId="4" borderId="1" xfId="5" applyFont="1" applyFill="1" applyBorder="1" applyAlignment="1">
      <alignment horizontal="center" vertical="top" wrapText="1"/>
    </xf>
    <xf numFmtId="0" fontId="17" fillId="0" borderId="1" xfId="0" applyFont="1" applyBorder="1" applyAlignment="1">
      <alignment vertical="center" wrapText="1"/>
    </xf>
    <xf numFmtId="0" fontId="22" fillId="0" borderId="1" xfId="0" applyFont="1" applyBorder="1" applyAlignment="1">
      <alignment vertical="center" wrapText="1"/>
    </xf>
    <xf numFmtId="0" fontId="18" fillId="0" borderId="1" xfId="0" applyFont="1" applyBorder="1" applyAlignment="1">
      <alignment horizontal="left" vertical="top" wrapText="1"/>
    </xf>
    <xf numFmtId="0" fontId="23" fillId="0" borderId="6" xfId="0" applyFont="1" applyBorder="1" applyAlignment="1">
      <alignment horizontal="left" vertical="top" wrapText="1"/>
    </xf>
    <xf numFmtId="0" fontId="21" fillId="0" borderId="1" xfId="0" applyFont="1" applyBorder="1" applyAlignment="1">
      <alignment horizontal="center" vertical="top" wrapText="1"/>
    </xf>
    <xf numFmtId="0" fontId="20" fillId="0" borderId="6" xfId="1" applyBorder="1" applyAlignment="1">
      <alignment horizontal="center" vertical="top" wrapText="1"/>
    </xf>
    <xf numFmtId="0" fontId="22" fillId="0" borderId="5" xfId="0" applyFont="1" applyBorder="1" applyAlignment="1">
      <alignment vertical="center" wrapText="1"/>
    </xf>
    <xf numFmtId="0" fontId="18" fillId="4" borderId="1" xfId="5" applyFont="1" applyFill="1" applyBorder="1" applyAlignment="1">
      <alignment horizontal="left" vertical="top" wrapText="1"/>
    </xf>
    <xf numFmtId="0" fontId="0" fillId="0" borderId="1" xfId="0" applyBorder="1" applyAlignment="1">
      <alignment horizontal="left" vertical="top" wrapText="1"/>
    </xf>
    <xf numFmtId="168" fontId="0" fillId="0" borderId="1" xfId="0" applyNumberFormat="1" applyBorder="1" applyAlignment="1">
      <alignment horizontal="left" vertical="top" wrapText="1"/>
    </xf>
    <xf numFmtId="0" fontId="23" fillId="0" borderId="1" xfId="0" applyFont="1" applyBorder="1" applyAlignment="1">
      <alignment horizontal="left" vertical="top" wrapText="1"/>
    </xf>
    <xf numFmtId="0" fontId="20" fillId="0" borderId="1" xfId="1" applyBorder="1" applyAlignment="1">
      <alignment horizontal="center" vertical="top" wrapText="1"/>
    </xf>
    <xf numFmtId="168" fontId="0" fillId="0" borderId="1" xfId="0" applyNumberFormat="1" applyFill="1" applyBorder="1" applyAlignment="1">
      <alignment horizontal="center" vertical="top"/>
    </xf>
    <xf numFmtId="0" fontId="18"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20" fillId="0" borderId="1" xfId="1" applyFill="1" applyBorder="1" applyAlignment="1">
      <alignment horizontal="center" vertical="top" wrapText="1"/>
    </xf>
    <xf numFmtId="0" fontId="25" fillId="0" borderId="1" xfId="0" applyFont="1" applyFill="1" applyBorder="1" applyAlignment="1">
      <alignment horizontal="left" vertical="top" wrapText="1"/>
    </xf>
    <xf numFmtId="0" fontId="8" fillId="0" borderId="1" xfId="0" applyFont="1" applyFill="1" applyBorder="1" applyAlignment="1">
      <alignment horizontal="left" vertical="center" wrapText="1"/>
    </xf>
    <xf numFmtId="0" fontId="21" fillId="0" borderId="1" xfId="0" applyFont="1" applyFill="1" applyBorder="1" applyAlignment="1">
      <alignment horizontal="center" vertical="top" wrapText="1"/>
    </xf>
    <xf numFmtId="0" fontId="18" fillId="0" borderId="6" xfId="0" applyFont="1" applyFill="1" applyBorder="1" applyAlignment="1">
      <alignment horizontal="left" vertical="top" wrapText="1"/>
    </xf>
    <xf numFmtId="0" fontId="4" fillId="0" borderId="1" xfId="0" applyFont="1" applyBorder="1" applyAlignment="1">
      <alignment vertical="top" wrapText="1"/>
    </xf>
    <xf numFmtId="0" fontId="17" fillId="0" borderId="9" xfId="0" applyFont="1" applyBorder="1" applyAlignment="1">
      <alignment vertical="center" wrapText="1"/>
    </xf>
    <xf numFmtId="0" fontId="22" fillId="0" borderId="9" xfId="0" applyFont="1" applyBorder="1" applyAlignment="1">
      <alignment vertical="center" wrapText="1"/>
    </xf>
    <xf numFmtId="0" fontId="0" fillId="0" borderId="6" xfId="0" applyBorder="1" applyAlignment="1">
      <alignment horizontal="left" vertical="top" wrapText="1"/>
    </xf>
    <xf numFmtId="168" fontId="0" fillId="0" borderId="6" xfId="0" applyNumberFormat="1" applyBorder="1" applyAlignment="1">
      <alignment horizontal="center" vertical="top"/>
    </xf>
    <xf numFmtId="168" fontId="0" fillId="0" borderId="9" xfId="0" applyNumberFormat="1" applyBorder="1" applyAlignment="1">
      <alignment horizontal="left" vertical="top" wrapText="1"/>
    </xf>
    <xf numFmtId="0" fontId="0" fillId="0" borderId="1" xfId="0" applyBorder="1"/>
    <xf numFmtId="0" fontId="0" fillId="0" borderId="1" xfId="0" applyBorder="1" applyAlignment="1">
      <alignment horizontal="center"/>
    </xf>
    <xf numFmtId="168" fontId="4" fillId="0" borderId="6" xfId="0" applyNumberFormat="1" applyFont="1" applyBorder="1" applyAlignment="1">
      <alignment horizontal="left" vertical="top" wrapText="1"/>
    </xf>
    <xf numFmtId="168" fontId="0" fillId="0" borderId="6" xfId="0" applyNumberFormat="1" applyBorder="1" applyAlignment="1">
      <alignment horizontal="left" vertical="top" wrapText="1"/>
    </xf>
    <xf numFmtId="168" fontId="0" fillId="0" borderId="7" xfId="0" applyNumberFormat="1" applyBorder="1" applyAlignment="1">
      <alignment horizontal="center" vertical="top"/>
    </xf>
    <xf numFmtId="0" fontId="20" fillId="0" borderId="9" xfId="1" applyBorder="1" applyAlignment="1">
      <alignment horizontal="center" vertical="top" wrapText="1"/>
    </xf>
    <xf numFmtId="0" fontId="0" fillId="0" borderId="9" xfId="0" applyBorder="1" applyAlignment="1">
      <alignment horizontal="left" vertical="top" wrapText="1"/>
    </xf>
    <xf numFmtId="0" fontId="18" fillId="4" borderId="11" xfId="5" applyFont="1" applyFill="1" applyBorder="1" applyAlignment="1">
      <alignment horizontal="left" vertical="top" wrapText="1"/>
    </xf>
    <xf numFmtId="0" fontId="0" fillId="4" borderId="6" xfId="0" applyFill="1" applyBorder="1" applyAlignment="1">
      <alignment horizontal="left" vertical="top" wrapText="1"/>
    </xf>
    <xf numFmtId="168" fontId="0" fillId="0" borderId="9" xfId="0" applyNumberFormat="1" applyBorder="1" applyAlignment="1">
      <alignment horizontal="center" vertical="top"/>
    </xf>
    <xf numFmtId="0" fontId="13" fillId="0" borderId="0" xfId="0" applyFont="1"/>
    <xf numFmtId="0" fontId="11" fillId="0" borderId="0" xfId="0" applyFont="1" applyAlignment="1">
      <alignment wrapText="1"/>
    </xf>
    <xf numFmtId="0" fontId="26" fillId="0" borderId="0" xfId="0" applyFont="1" applyAlignment="1">
      <alignment vertical="center"/>
    </xf>
    <xf numFmtId="0" fontId="27" fillId="0" borderId="0" xfId="0" applyFont="1" applyFill="1" applyBorder="1" applyAlignment="1">
      <alignment horizontal="center" vertical="top" wrapText="1"/>
    </xf>
    <xf numFmtId="0" fontId="27" fillId="0" borderId="0" xfId="0" applyFont="1" applyFill="1" applyAlignment="1">
      <alignment horizontal="center" vertical="top" wrapText="1"/>
    </xf>
    <xf numFmtId="0" fontId="11" fillId="0" borderId="0" xfId="0" applyFont="1" applyAlignment="1">
      <alignment horizontal="left"/>
    </xf>
    <xf numFmtId="1" fontId="17" fillId="5" borderId="4" xfId="0" applyNumberFormat="1" applyFont="1" applyFill="1" applyBorder="1" applyAlignment="1">
      <alignment horizontal="center" vertical="center" wrapText="1"/>
    </xf>
    <xf numFmtId="0" fontId="17" fillId="6" borderId="5" xfId="0" applyFont="1" applyFill="1" applyBorder="1" applyAlignment="1">
      <alignment vertical="center" wrapText="1"/>
    </xf>
    <xf numFmtId="1" fontId="21" fillId="0" borderId="1" xfId="0" applyNumberFormat="1" applyFont="1" applyFill="1" applyBorder="1" applyAlignment="1">
      <alignment horizontal="center" vertical="top"/>
    </xf>
    <xf numFmtId="1" fontId="21" fillId="5" borderId="1" xfId="0" applyNumberFormat="1" applyFont="1" applyFill="1" applyBorder="1" applyAlignment="1">
      <alignment horizontal="center" vertical="top"/>
    </xf>
    <xf numFmtId="1" fontId="0" fillId="0" borderId="1" xfId="0" applyNumberFormat="1" applyBorder="1" applyAlignment="1">
      <alignment horizontal="center" vertical="top"/>
    </xf>
    <xf numFmtId="169" fontId="0" fillId="0" borderId="1" xfId="0" applyNumberFormat="1" applyBorder="1" applyAlignment="1">
      <alignment horizontal="center" vertical="top"/>
    </xf>
    <xf numFmtId="0" fontId="0" fillId="0" borderId="1" xfId="0" applyBorder="1" applyAlignment="1">
      <alignment horizontal="center" vertical="top"/>
    </xf>
    <xf numFmtId="1" fontId="0" fillId="0" borderId="1" xfId="0" applyNumberFormat="1" applyFill="1" applyBorder="1" applyAlignment="1">
      <alignment horizontal="center" vertical="top"/>
    </xf>
    <xf numFmtId="0" fontId="4" fillId="0" borderId="1" xfId="0" applyFont="1" applyBorder="1" applyAlignment="1">
      <alignment horizontal="center" vertical="top"/>
    </xf>
    <xf numFmtId="1" fontId="4" fillId="0" borderId="1" xfId="0" applyNumberFormat="1" applyFont="1" applyBorder="1" applyAlignment="1">
      <alignment horizontal="center" vertical="top"/>
    </xf>
    <xf numFmtId="0" fontId="22" fillId="0" borderId="1" xfId="0" applyFont="1" applyFill="1" applyBorder="1" applyAlignment="1">
      <alignment vertical="center" wrapText="1"/>
    </xf>
    <xf numFmtId="0" fontId="22" fillId="6" borderId="1" xfId="0" applyFont="1" applyFill="1" applyBorder="1" applyAlignment="1">
      <alignment vertical="center" wrapText="1"/>
    </xf>
    <xf numFmtId="0" fontId="21" fillId="6" borderId="1" xfId="0" applyFont="1" applyFill="1" applyBorder="1" applyAlignment="1">
      <alignment horizontal="center" vertical="top" wrapText="1"/>
    </xf>
    <xf numFmtId="0" fontId="25" fillId="0" borderId="1" xfId="0" applyFont="1" applyBorder="1" applyAlignment="1">
      <alignment horizontal="center" vertical="top" wrapText="1"/>
    </xf>
    <xf numFmtId="169" fontId="0" fillId="0" borderId="1" xfId="0" applyNumberFormat="1" applyFont="1" applyBorder="1" applyAlignment="1">
      <alignment horizontal="center" vertical="top"/>
    </xf>
    <xf numFmtId="0" fontId="22" fillId="0" borderId="5" xfId="0" applyFont="1" applyFill="1" applyBorder="1" applyAlignment="1">
      <alignment vertical="center" wrapText="1"/>
    </xf>
    <xf numFmtId="0" fontId="22" fillId="6" borderId="5" xfId="0" applyFont="1" applyFill="1" applyBorder="1" applyAlignment="1">
      <alignment vertical="center" wrapText="1"/>
    </xf>
    <xf numFmtId="170" fontId="21" fillId="0" borderId="1" xfId="0" applyNumberFormat="1" applyFont="1" applyFill="1" applyBorder="1" applyAlignment="1">
      <alignment horizontal="center" vertical="top" wrapText="1"/>
    </xf>
    <xf numFmtId="0" fontId="25" fillId="0" borderId="1" xfId="0" applyFont="1" applyFill="1" applyBorder="1" applyAlignment="1">
      <alignment horizontal="center" vertical="top" wrapText="1"/>
    </xf>
    <xf numFmtId="0" fontId="22" fillId="0" borderId="9" xfId="0" applyFont="1" applyFill="1" applyBorder="1" applyAlignment="1">
      <alignment vertical="center" wrapText="1"/>
    </xf>
    <xf numFmtId="0" fontId="22" fillId="6" borderId="9" xfId="0" applyFont="1" applyFill="1" applyBorder="1" applyAlignment="1">
      <alignment vertical="center" wrapText="1"/>
    </xf>
    <xf numFmtId="169" fontId="0" fillId="0" borderId="9" xfId="0" applyNumberFormat="1" applyBorder="1" applyAlignment="1">
      <alignment horizontal="center" vertical="top"/>
    </xf>
    <xf numFmtId="1" fontId="0" fillId="0" borderId="9" xfId="0" applyNumberFormat="1" applyBorder="1" applyAlignment="1">
      <alignment horizontal="center" vertical="top"/>
    </xf>
    <xf numFmtId="0" fontId="0" fillId="0" borderId="6" xfId="0" applyBorder="1" applyAlignment="1">
      <alignment horizontal="center" vertical="top"/>
    </xf>
    <xf numFmtId="169" fontId="0" fillId="0" borderId="6" xfId="0" applyNumberFormat="1" applyBorder="1" applyAlignment="1">
      <alignment horizontal="center" vertical="top"/>
    </xf>
    <xf numFmtId="1" fontId="0" fillId="0" borderId="6" xfId="0" applyNumberFormat="1" applyBorder="1" applyAlignment="1">
      <alignment horizontal="center" vertical="top"/>
    </xf>
    <xf numFmtId="1" fontId="0" fillId="4" borderId="6" xfId="0" applyNumberFormat="1" applyFill="1" applyBorder="1" applyAlignment="1">
      <alignment horizontal="center" vertical="top"/>
    </xf>
    <xf numFmtId="169" fontId="0" fillId="4" borderId="6" xfId="0" applyNumberFormat="1" applyFill="1" applyBorder="1" applyAlignment="1">
      <alignment horizontal="center" vertical="top"/>
    </xf>
    <xf numFmtId="0" fontId="28" fillId="0" borderId="0" xfId="0" applyFont="1"/>
    <xf numFmtId="171" fontId="0" fillId="0" borderId="1" xfId="0" applyNumberFormat="1" applyBorder="1" applyAlignment="1">
      <alignment horizontal="center" vertical="top"/>
    </xf>
    <xf numFmtId="172" fontId="0" fillId="0" borderId="1" xfId="0" applyNumberFormat="1" applyFill="1" applyBorder="1" applyAlignment="1">
      <alignment horizontal="center" vertical="top"/>
    </xf>
    <xf numFmtId="172" fontId="0" fillId="0" borderId="1" xfId="0" applyNumberFormat="1" applyBorder="1" applyAlignment="1">
      <alignment horizontal="center" vertical="top"/>
    </xf>
    <xf numFmtId="171" fontId="4" fillId="0" borderId="1" xfId="0" applyNumberFormat="1" applyFont="1" applyBorder="1" applyAlignment="1">
      <alignment horizontal="center" vertical="top"/>
    </xf>
    <xf numFmtId="0" fontId="4" fillId="0" borderId="0" xfId="0" applyFont="1" applyFill="1" applyBorder="1" applyAlignment="1">
      <alignment horizontal="left"/>
    </xf>
    <xf numFmtId="0" fontId="4" fillId="0" borderId="0" xfId="0" applyFont="1" applyFill="1" applyAlignment="1">
      <alignment horizontal="left"/>
    </xf>
    <xf numFmtId="1" fontId="4" fillId="0" borderId="1" xfId="0" applyNumberFormat="1" applyFont="1" applyBorder="1" applyAlignment="1">
      <alignment horizontal="center" vertical="top" wrapText="1"/>
    </xf>
    <xf numFmtId="0" fontId="0" fillId="0" borderId="9" xfId="0" applyBorder="1" applyAlignment="1">
      <alignment horizontal="center" vertical="top"/>
    </xf>
    <xf numFmtId="0" fontId="0" fillId="0" borderId="12" xfId="0" applyBorder="1" applyAlignment="1">
      <alignment horizontal="center" vertical="top"/>
    </xf>
    <xf numFmtId="171" fontId="0" fillId="0" borderId="6" xfId="0" applyNumberFormat="1" applyBorder="1" applyAlignment="1">
      <alignment horizontal="center" vertical="top"/>
    </xf>
    <xf numFmtId="0" fontId="0" fillId="4" borderId="6" xfId="0" applyFill="1" applyBorder="1" applyAlignment="1">
      <alignment horizontal="center" vertical="top"/>
    </xf>
    <xf numFmtId="0" fontId="24" fillId="0" borderId="1" xfId="0" applyFont="1" applyBorder="1" applyAlignment="1">
      <alignment horizontal="left" vertical="top" wrapText="1"/>
    </xf>
    <xf numFmtId="0" fontId="8" fillId="0" borderId="1" xfId="0" applyFont="1" applyBorder="1" applyAlignment="1">
      <alignment horizontal="left" vertical="top" wrapText="1"/>
    </xf>
    <xf numFmtId="0" fontId="29" fillId="0" borderId="1" xfId="0" applyFont="1" applyBorder="1" applyAlignment="1">
      <alignment horizontal="left" vertical="center" wrapText="1"/>
    </xf>
    <xf numFmtId="0" fontId="25" fillId="0" borderId="1" xfId="0" applyFont="1" applyBorder="1" applyAlignment="1">
      <alignment horizontal="left" vertical="top" wrapText="1"/>
    </xf>
    <xf numFmtId="0" fontId="25" fillId="0" borderId="1" xfId="0" applyFont="1" applyBorder="1" applyAlignment="1">
      <alignment vertical="center" wrapText="1"/>
    </xf>
    <xf numFmtId="168" fontId="0" fillId="4" borderId="6" xfId="0" applyNumberFormat="1" applyFill="1" applyBorder="1" applyAlignment="1">
      <alignment horizontal="center" vertical="top"/>
    </xf>
    <xf numFmtId="168" fontId="0" fillId="4" borderId="6" xfId="0" applyNumberFormat="1" applyFill="1" applyBorder="1" applyAlignment="1">
      <alignment horizontal="left" vertical="top" wrapText="1"/>
    </xf>
    <xf numFmtId="0" fontId="8" fillId="0" borderId="1" xfId="0" applyFont="1" applyBorder="1" applyAlignment="1">
      <alignment vertical="top"/>
    </xf>
    <xf numFmtId="0" fontId="21" fillId="0" borderId="1" xfId="0" applyFont="1" applyBorder="1" applyAlignment="1">
      <alignment vertical="top"/>
    </xf>
    <xf numFmtId="0" fontId="0" fillId="0" borderId="1" xfId="0" applyBorder="1" applyAlignment="1">
      <alignment horizontal="left"/>
    </xf>
    <xf numFmtId="0" fontId="30" fillId="0" borderId="1" xfId="3" applyFont="1" applyBorder="1" applyAlignment="1">
      <alignment horizontal="left" vertical="top" wrapText="1"/>
    </xf>
    <xf numFmtId="0" fontId="31" fillId="0" borderId="1" xfId="0" applyFont="1" applyBorder="1" applyAlignment="1">
      <alignment horizontal="right" vertical="center"/>
    </xf>
    <xf numFmtId="0" fontId="32" fillId="0" borderId="0" xfId="0" applyFont="1" applyAlignment="1">
      <alignment vertical="center"/>
    </xf>
    <xf numFmtId="0" fontId="0" fillId="0" borderId="0" xfId="0" applyAlignment="1">
      <alignment vertical="center"/>
    </xf>
    <xf numFmtId="0" fontId="33" fillId="0" borderId="0" xfId="0" applyFont="1" applyAlignment="1">
      <alignment horizontal="left" vertical="center" wrapText="1"/>
    </xf>
    <xf numFmtId="0" fontId="21" fillId="0" borderId="1" xfId="0" applyFont="1" applyFill="1" applyBorder="1" applyAlignment="1">
      <alignment vertical="top"/>
    </xf>
    <xf numFmtId="0" fontId="21" fillId="6" borderId="1" xfId="0" applyFont="1" applyFill="1" applyBorder="1" applyAlignment="1">
      <alignment vertical="top"/>
    </xf>
    <xf numFmtId="1" fontId="34" fillId="0" borderId="1" xfId="0" applyNumberFormat="1" applyFont="1" applyBorder="1" applyAlignment="1">
      <alignment horizontal="center"/>
    </xf>
    <xf numFmtId="0" fontId="35" fillId="0" borderId="0" xfId="0" applyFont="1" applyAlignment="1">
      <alignment horizontal="left"/>
    </xf>
    <xf numFmtId="0" fontId="0" fillId="0" borderId="0" xfId="0" applyFont="1" applyAlignment="1">
      <alignment horizontal="left"/>
    </xf>
    <xf numFmtId="0" fontId="25" fillId="0" borderId="1" xfId="0" quotePrefix="1" applyFont="1" applyBorder="1" applyAlignment="1">
      <alignment horizontal="center" vertical="top" wrapText="1"/>
    </xf>
    <xf numFmtId="0" fontId="14" fillId="0" borderId="0" xfId="0" applyFont="1" applyAlignment="1">
      <alignment horizontal="center" vertical="center"/>
    </xf>
    <xf numFmtId="0" fontId="11" fillId="0" borderId="0" xfId="0" applyFont="1" applyAlignment="1">
      <alignment horizontal="center" vertical="center"/>
    </xf>
    <xf numFmtId="0" fontId="17" fillId="0" borderId="5" xfId="0" applyFont="1" applyBorder="1" applyAlignment="1">
      <alignment horizontal="left" vertical="center" wrapText="1"/>
    </xf>
    <xf numFmtId="0" fontId="17" fillId="0" borderId="0" xfId="0" applyFont="1" applyAlignment="1">
      <alignment horizontal="left" vertical="center" wrapText="1"/>
    </xf>
    <xf numFmtId="0" fontId="17" fillId="0" borderId="1" xfId="0" applyFont="1" applyBorder="1" applyAlignment="1">
      <alignment horizontal="left" vertical="center" wrapText="1"/>
    </xf>
    <xf numFmtId="0" fontId="17" fillId="0" borderId="6" xfId="0" applyFont="1" applyBorder="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7" fillId="0" borderId="9" xfId="0" applyFont="1" applyBorder="1" applyAlignment="1">
      <alignment horizontal="left" vertical="center" wrapText="1"/>
    </xf>
    <xf numFmtId="0" fontId="17" fillId="0" borderId="10" xfId="0" applyFont="1" applyBorder="1" applyAlignment="1">
      <alignment horizontal="left" vertical="center" wrapText="1"/>
    </xf>
    <xf numFmtId="0" fontId="8" fillId="0" borderId="6" xfId="0" applyFont="1" applyBorder="1" applyAlignment="1">
      <alignment horizontal="left" vertical="top"/>
    </xf>
    <xf numFmtId="0" fontId="8" fillId="0" borderId="7" xfId="0" applyFont="1" applyBorder="1" applyAlignment="1">
      <alignment horizontal="left" vertical="top"/>
    </xf>
    <xf numFmtId="0" fontId="8" fillId="0" borderId="8" xfId="0" applyFont="1" applyBorder="1" applyAlignment="1">
      <alignment horizontal="left" vertical="top"/>
    </xf>
    <xf numFmtId="0" fontId="9" fillId="0" borderId="0" xfId="0" applyFont="1" applyAlignment="1">
      <alignment horizontal="center"/>
    </xf>
  </cellXfs>
  <cellStyles count="7">
    <cellStyle name="Гиперссылка" xfId="1" builtinId="8"/>
    <cellStyle name="Обычный" xfId="0" builtinId="0"/>
    <cellStyle name="Обычный 2" xfId="2"/>
    <cellStyle name="Обычный 3" xfId="3"/>
    <cellStyle name="Обычный 4" xfId="4"/>
    <cellStyle name="Обычный_Лист3" xfId="5"/>
    <cellStyle name="Хороший 2" xfId="6"/>
  </cellStyles>
  <dxfs count="17">
    <dxf>
      <fill>
        <patternFill patternType="solid">
          <fgColor theme="4" tint="0.79982909634693444"/>
          <bgColor theme="4" tint="0.79982909634693444"/>
        </patternFill>
      </fill>
      <border>
        <left/>
        <right/>
        <top/>
        <bottom style="thin">
          <color theme="4" tint="0.39982299264503923"/>
        </bottom>
      </border>
    </dxf>
    <dxf>
      <font>
        <b/>
      </font>
      <fill>
        <patternFill patternType="solid">
          <fgColor theme="4" tint="0.79982909634693444"/>
          <bgColor theme="4" tint="0.79982909634693444"/>
        </patternFill>
      </fill>
      <border>
        <left/>
        <right/>
        <top/>
        <bottom style="thin">
          <color theme="4" tint="0.39982299264503923"/>
        </bottom>
      </border>
    </dxf>
    <dxf>
      <font>
        <color theme="1"/>
      </font>
    </dxf>
    <dxf>
      <font>
        <color theme="1"/>
      </font>
      <border>
        <left/>
        <right/>
        <top/>
        <bottom style="thin">
          <color theme="4" tint="0.39982299264503923"/>
        </bottom>
      </border>
    </dxf>
    <dxf>
      <font>
        <b/>
        <color theme="1"/>
      </font>
    </dxf>
    <dxf>
      <font>
        <b/>
        <color theme="1"/>
      </font>
      <border>
        <left/>
        <right/>
        <top style="thin">
          <color theme="4"/>
        </top>
        <bottom style="thin">
          <color theme="4"/>
        </bottom>
      </border>
    </dxf>
    <dxf>
      <fill>
        <patternFill patternType="solid">
          <fgColor theme="4" tint="0.79982909634693444"/>
          <bgColor theme="4" tint="0.79982909634693444"/>
        </patternFill>
      </fill>
    </dxf>
    <dxf>
      <fill>
        <patternFill patternType="solid">
          <fgColor theme="4" tint="0.79982909634693444"/>
          <bgColor theme="4" tint="0.79982909634693444"/>
        </patternFill>
      </fill>
    </dxf>
    <dxf>
      <font>
        <b/>
        <color theme="1"/>
      </font>
      <fill>
        <patternFill patternType="solid">
          <fgColor theme="4" tint="0.79982909634693444"/>
          <bgColor theme="4" tint="0.79982909634693444"/>
        </patternFill>
      </fill>
      <border>
        <left/>
        <right/>
        <top style="thin">
          <color theme="4" tint="0.39982299264503923"/>
        </top>
        <bottom style="thin">
          <color theme="4" tint="0.39982299264503923"/>
        </bottom>
      </border>
    </dxf>
    <dxf>
      <font>
        <b/>
        <color theme="1"/>
      </font>
      <fill>
        <patternFill patternType="solid">
          <fgColor theme="4" tint="0.79982909634693444"/>
          <bgColor theme="4" tint="0.79982909634693444"/>
        </patternFill>
      </fill>
      <border>
        <left/>
        <right/>
        <top/>
        <bottom style="thin">
          <color theme="4" tint="0.39982299264503923"/>
        </bottom>
      </border>
    </dxf>
    <dxf>
      <fill>
        <patternFill patternType="solid">
          <fgColor theme="4" tint="0.79982909634693444"/>
          <bgColor theme="4" tint="0.79982909634693444"/>
        </patternFill>
      </fill>
    </dxf>
    <dxf>
      <fill>
        <patternFill patternType="solid">
          <fgColor theme="4" tint="0.79982909634693444"/>
          <bgColor theme="4" tint="0.79982909634693444"/>
        </patternFill>
      </fill>
    </dxf>
    <dxf>
      <font>
        <b/>
        <color theme="1"/>
      </font>
    </dxf>
    <dxf>
      <font>
        <b/>
        <color theme="1"/>
      </font>
    </dxf>
    <dxf>
      <font>
        <b/>
        <color theme="1"/>
      </font>
      <border>
        <left/>
        <right/>
        <top style="double">
          <color theme="4"/>
        </top>
        <bottom/>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82299264503923"/>
        </horizontal>
      </border>
    </dxf>
  </dxfs>
  <tableStyles count="2" defaultTableStyle="TableStyleMedium2" defaultPivotStyle="PivotStyleLight16">
    <tableStyle name="TableStylePreset3_Accent1 1" pivot="0" count="7">
      <tableStyleElement type="wholeTable" dxfId="16"/>
      <tableStyleElement type="headerRow" dxfId="15"/>
      <tableStyleElement type="totalRow" dxfId="14"/>
      <tableStyleElement type="firstColumn" dxfId="13"/>
      <tableStyleElement type="lastColumn" dxfId="12"/>
      <tableStyleElement type="firstRowStripe" dxfId="11"/>
      <tableStyleElement type="firstColumnStripe" dxfId="10"/>
    </tableStyle>
    <tableStyle name="PivotStylePreset2_Accent1 1" table="0" count="10">
      <tableStyleElement type="headerRow" dxfId="9"/>
      <tableStyleElement type="totalRow" dxfId="8"/>
      <tableStyleElement type="firstRowStripe" dxfId="7"/>
      <tableStyleElement type="firstColumnStripe"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png"/><Relationship Id="rId59" Type="http://schemas.openxmlformats.org/officeDocument/2006/relationships/image" Target="../media/image59.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png"/><Relationship Id="rId57" Type="http://schemas.openxmlformats.org/officeDocument/2006/relationships/image" Target="../media/image57.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jpeg"/><Relationship Id="rId8" Type="http://schemas.openxmlformats.org/officeDocument/2006/relationships/image" Target="../media/image8.jpeg"/><Relationship Id="rId51" Type="http://schemas.openxmlformats.org/officeDocument/2006/relationships/image" Target="../media/image51.png"/><Relationship Id="rId3"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5</xdr:col>
      <xdr:colOff>25399</xdr:colOff>
      <xdr:row>71</xdr:row>
      <xdr:rowOff>47295</xdr:rowOff>
    </xdr:from>
    <xdr:to>
      <xdr:col>6</xdr:col>
      <xdr:colOff>0</xdr:colOff>
      <xdr:row>71</xdr:row>
      <xdr:rowOff>1502833</xdr:rowOff>
    </xdr:to>
    <xdr:pic>
      <xdr:nvPicPr>
        <xdr:cNvPr id="3" name="Рисунок 5"/>
        <xdr:cNvPicPr/>
      </xdr:nvPicPr>
      <xdr:blipFill>
        <a:blip xmlns:r="http://schemas.openxmlformats.org/officeDocument/2006/relationships" r:embed="rId1" cstate="screen"/>
        <a:stretch>
          <a:fillRect/>
        </a:stretch>
      </xdr:blipFill>
      <xdr:spPr>
        <a:xfrm>
          <a:off x="5022215" y="81781015"/>
          <a:ext cx="1397635" cy="1455420"/>
        </a:xfrm>
        <a:prstGeom prst="rect">
          <a:avLst/>
        </a:prstGeom>
        <a:ln w="0">
          <a:noFill/>
        </a:ln>
      </xdr:spPr>
    </xdr:pic>
    <xdr:clientData/>
  </xdr:twoCellAnchor>
  <xdr:twoCellAnchor editAs="oneCell">
    <xdr:from>
      <xdr:col>5</xdr:col>
      <xdr:colOff>27515</xdr:colOff>
      <xdr:row>68</xdr:row>
      <xdr:rowOff>47623</xdr:rowOff>
    </xdr:from>
    <xdr:to>
      <xdr:col>6</xdr:col>
      <xdr:colOff>0</xdr:colOff>
      <xdr:row>68</xdr:row>
      <xdr:rowOff>1523999</xdr:rowOff>
    </xdr:to>
    <xdr:pic>
      <xdr:nvPicPr>
        <xdr:cNvPr id="4" name="Рисунок 7"/>
        <xdr:cNvPicPr/>
      </xdr:nvPicPr>
      <xdr:blipFill>
        <a:blip xmlns:r="http://schemas.openxmlformats.org/officeDocument/2006/relationships" r:embed="rId2" cstate="screen"/>
        <a:stretch>
          <a:fillRect/>
        </a:stretch>
      </xdr:blipFill>
      <xdr:spPr>
        <a:xfrm>
          <a:off x="5024755" y="77161390"/>
          <a:ext cx="1395095" cy="1476375"/>
        </a:xfrm>
        <a:prstGeom prst="rect">
          <a:avLst/>
        </a:prstGeom>
        <a:ln w="0">
          <a:noFill/>
        </a:ln>
      </xdr:spPr>
    </xdr:pic>
    <xdr:clientData/>
  </xdr:twoCellAnchor>
  <xdr:twoCellAnchor editAs="oneCell">
    <xdr:from>
      <xdr:col>5</xdr:col>
      <xdr:colOff>21165</xdr:colOff>
      <xdr:row>57</xdr:row>
      <xdr:rowOff>26466</xdr:rowOff>
    </xdr:from>
    <xdr:to>
      <xdr:col>6</xdr:col>
      <xdr:colOff>0</xdr:colOff>
      <xdr:row>58</xdr:row>
      <xdr:rowOff>0</xdr:rowOff>
    </xdr:to>
    <xdr:pic>
      <xdr:nvPicPr>
        <xdr:cNvPr id="5" name="Рисунок 9"/>
        <xdr:cNvPicPr/>
      </xdr:nvPicPr>
      <xdr:blipFill>
        <a:blip xmlns:r="http://schemas.openxmlformats.org/officeDocument/2006/relationships" r:embed="rId3" cstate="screen"/>
        <a:stretch>
          <a:fillRect/>
        </a:stretch>
      </xdr:blipFill>
      <xdr:spPr>
        <a:xfrm>
          <a:off x="5018405" y="61509910"/>
          <a:ext cx="1401445" cy="1469390"/>
        </a:xfrm>
        <a:prstGeom prst="rect">
          <a:avLst/>
        </a:prstGeom>
        <a:ln w="0">
          <a:noFill/>
          <a:round/>
        </a:ln>
      </xdr:spPr>
    </xdr:pic>
    <xdr:clientData/>
  </xdr:twoCellAnchor>
  <xdr:twoCellAnchor editAs="oneCell">
    <xdr:from>
      <xdr:col>5</xdr:col>
      <xdr:colOff>16460</xdr:colOff>
      <xdr:row>60</xdr:row>
      <xdr:rowOff>36950</xdr:rowOff>
    </xdr:from>
    <xdr:to>
      <xdr:col>6</xdr:col>
      <xdr:colOff>0</xdr:colOff>
      <xdr:row>60</xdr:row>
      <xdr:rowOff>1492250</xdr:rowOff>
    </xdr:to>
    <xdr:pic>
      <xdr:nvPicPr>
        <xdr:cNvPr id="6" name="Рисунок 11"/>
        <xdr:cNvPicPr/>
      </xdr:nvPicPr>
      <xdr:blipFill>
        <a:blip xmlns:r="http://schemas.openxmlformats.org/officeDocument/2006/relationships" r:embed="rId4" cstate="screen"/>
        <a:stretch>
          <a:fillRect/>
        </a:stretch>
      </xdr:blipFill>
      <xdr:spPr>
        <a:xfrm>
          <a:off x="5013325" y="66073655"/>
          <a:ext cx="1406525" cy="1455420"/>
        </a:xfrm>
        <a:prstGeom prst="rect">
          <a:avLst/>
        </a:prstGeom>
        <a:ln w="0">
          <a:noFill/>
        </a:ln>
      </xdr:spPr>
    </xdr:pic>
    <xdr:clientData/>
  </xdr:twoCellAnchor>
  <xdr:twoCellAnchor editAs="oneCell">
    <xdr:from>
      <xdr:col>5</xdr:col>
      <xdr:colOff>16933</xdr:colOff>
      <xdr:row>58</xdr:row>
      <xdr:rowOff>30231</xdr:rowOff>
    </xdr:from>
    <xdr:to>
      <xdr:col>6</xdr:col>
      <xdr:colOff>0</xdr:colOff>
      <xdr:row>58</xdr:row>
      <xdr:rowOff>1481667</xdr:rowOff>
    </xdr:to>
    <xdr:pic>
      <xdr:nvPicPr>
        <xdr:cNvPr id="7" name="Рисунок 13"/>
        <xdr:cNvPicPr/>
      </xdr:nvPicPr>
      <xdr:blipFill>
        <a:blip xmlns:r="http://schemas.openxmlformats.org/officeDocument/2006/relationships" r:embed="rId5" cstate="screen"/>
        <a:stretch>
          <a:fillRect/>
        </a:stretch>
      </xdr:blipFill>
      <xdr:spPr>
        <a:xfrm>
          <a:off x="5013960" y="63009145"/>
          <a:ext cx="1405890" cy="1451610"/>
        </a:xfrm>
        <a:prstGeom prst="rect">
          <a:avLst/>
        </a:prstGeom>
        <a:ln w="0">
          <a:noFill/>
        </a:ln>
      </xdr:spPr>
    </xdr:pic>
    <xdr:clientData/>
  </xdr:twoCellAnchor>
  <xdr:twoCellAnchor editAs="oneCell">
    <xdr:from>
      <xdr:col>5</xdr:col>
      <xdr:colOff>18546</xdr:colOff>
      <xdr:row>59</xdr:row>
      <xdr:rowOff>31291</xdr:rowOff>
    </xdr:from>
    <xdr:to>
      <xdr:col>6</xdr:col>
      <xdr:colOff>0</xdr:colOff>
      <xdr:row>59</xdr:row>
      <xdr:rowOff>1534585</xdr:rowOff>
    </xdr:to>
    <xdr:pic>
      <xdr:nvPicPr>
        <xdr:cNvPr id="8" name="Рисунок 15"/>
        <xdr:cNvPicPr/>
      </xdr:nvPicPr>
      <xdr:blipFill>
        <a:blip xmlns:r="http://schemas.openxmlformats.org/officeDocument/2006/relationships" r:embed="rId6" cstate="screen"/>
        <a:stretch>
          <a:fillRect/>
        </a:stretch>
      </xdr:blipFill>
      <xdr:spPr>
        <a:xfrm>
          <a:off x="5015865" y="64515365"/>
          <a:ext cx="1403985" cy="1503045"/>
        </a:xfrm>
        <a:prstGeom prst="rect">
          <a:avLst/>
        </a:prstGeom>
        <a:ln w="0">
          <a:noFill/>
          <a:miter/>
        </a:ln>
      </xdr:spPr>
    </xdr:pic>
    <xdr:clientData/>
  </xdr:twoCellAnchor>
  <xdr:twoCellAnchor editAs="oneCell">
    <xdr:from>
      <xdr:col>5</xdr:col>
      <xdr:colOff>35983</xdr:colOff>
      <xdr:row>70</xdr:row>
      <xdr:rowOff>35771</xdr:rowOff>
    </xdr:from>
    <xdr:to>
      <xdr:col>6</xdr:col>
      <xdr:colOff>0</xdr:colOff>
      <xdr:row>70</xdr:row>
      <xdr:rowOff>1534583</xdr:rowOff>
    </xdr:to>
    <xdr:pic>
      <xdr:nvPicPr>
        <xdr:cNvPr id="9" name="Рисунок 18"/>
        <xdr:cNvPicPr/>
      </xdr:nvPicPr>
      <xdr:blipFill>
        <a:blip xmlns:r="http://schemas.openxmlformats.org/officeDocument/2006/relationships" r:embed="rId7" cstate="screen"/>
        <a:stretch>
          <a:fillRect/>
        </a:stretch>
      </xdr:blipFill>
      <xdr:spPr>
        <a:xfrm>
          <a:off x="5033010" y="80217010"/>
          <a:ext cx="1386840" cy="1498600"/>
        </a:xfrm>
        <a:prstGeom prst="rect">
          <a:avLst/>
        </a:prstGeom>
        <a:ln w="0">
          <a:noFill/>
          <a:miter/>
        </a:ln>
      </xdr:spPr>
    </xdr:pic>
    <xdr:clientData/>
  </xdr:twoCellAnchor>
  <xdr:twoCellAnchor editAs="oneCell">
    <xdr:from>
      <xdr:col>5</xdr:col>
      <xdr:colOff>16932</xdr:colOff>
      <xdr:row>56</xdr:row>
      <xdr:rowOff>19408</xdr:rowOff>
    </xdr:from>
    <xdr:to>
      <xdr:col>6</xdr:col>
      <xdr:colOff>0</xdr:colOff>
      <xdr:row>56</xdr:row>
      <xdr:rowOff>1455328</xdr:rowOff>
    </xdr:to>
    <xdr:pic>
      <xdr:nvPicPr>
        <xdr:cNvPr id="10" name="Рисунок 2"/>
        <xdr:cNvPicPr/>
      </xdr:nvPicPr>
      <xdr:blipFill>
        <a:blip xmlns:r="http://schemas.openxmlformats.org/officeDocument/2006/relationships" r:embed="rId8" cstate="screen"/>
        <a:stretch>
          <a:fillRect/>
        </a:stretch>
      </xdr:blipFill>
      <xdr:spPr>
        <a:xfrm>
          <a:off x="5013960" y="60017025"/>
          <a:ext cx="1405890" cy="1435735"/>
        </a:xfrm>
        <a:prstGeom prst="rect">
          <a:avLst/>
        </a:prstGeom>
        <a:ln w="0">
          <a:noFill/>
        </a:ln>
      </xdr:spPr>
    </xdr:pic>
    <xdr:clientData/>
  </xdr:twoCellAnchor>
  <xdr:twoCellAnchor editAs="oneCell">
    <xdr:from>
      <xdr:col>5</xdr:col>
      <xdr:colOff>28576</xdr:colOff>
      <xdr:row>67</xdr:row>
      <xdr:rowOff>31750</xdr:rowOff>
    </xdr:from>
    <xdr:to>
      <xdr:col>6</xdr:col>
      <xdr:colOff>0</xdr:colOff>
      <xdr:row>67</xdr:row>
      <xdr:rowOff>1502834</xdr:rowOff>
    </xdr:to>
    <xdr:pic>
      <xdr:nvPicPr>
        <xdr:cNvPr id="11" name="Рисунок 4"/>
        <xdr:cNvPicPr/>
      </xdr:nvPicPr>
      <xdr:blipFill>
        <a:blip xmlns:r="http://schemas.openxmlformats.org/officeDocument/2006/relationships" r:embed="rId9" cstate="screen"/>
        <a:stretch>
          <a:fillRect/>
        </a:stretch>
      </xdr:blipFill>
      <xdr:spPr>
        <a:xfrm>
          <a:off x="5026025" y="75622150"/>
          <a:ext cx="1393825" cy="1470660"/>
        </a:xfrm>
        <a:prstGeom prst="rect">
          <a:avLst/>
        </a:prstGeom>
        <a:ln w="0">
          <a:noFill/>
        </a:ln>
      </xdr:spPr>
    </xdr:pic>
    <xdr:clientData/>
  </xdr:twoCellAnchor>
  <xdr:twoCellAnchor editAs="oneCell">
    <xdr:from>
      <xdr:col>5</xdr:col>
      <xdr:colOff>37465</xdr:colOff>
      <xdr:row>35</xdr:row>
      <xdr:rowOff>31751</xdr:rowOff>
    </xdr:from>
    <xdr:to>
      <xdr:col>6</xdr:col>
      <xdr:colOff>0</xdr:colOff>
      <xdr:row>35</xdr:row>
      <xdr:rowOff>1439333</xdr:rowOff>
    </xdr:to>
    <xdr:pic>
      <xdr:nvPicPr>
        <xdr:cNvPr id="12" name="Рисунок 6"/>
        <xdr:cNvPicPr/>
      </xdr:nvPicPr>
      <xdr:blipFill>
        <a:blip xmlns:r="http://schemas.openxmlformats.org/officeDocument/2006/relationships" r:embed="rId10" cstate="screen"/>
        <a:stretch>
          <a:fillRect/>
        </a:stretch>
      </xdr:blipFill>
      <xdr:spPr>
        <a:xfrm>
          <a:off x="5034915" y="32073850"/>
          <a:ext cx="1384935" cy="1407160"/>
        </a:xfrm>
        <a:prstGeom prst="rect">
          <a:avLst/>
        </a:prstGeom>
        <a:ln w="0">
          <a:noFill/>
        </a:ln>
      </xdr:spPr>
    </xdr:pic>
    <xdr:clientData/>
  </xdr:twoCellAnchor>
  <xdr:twoCellAnchor editAs="oneCell">
    <xdr:from>
      <xdr:col>5</xdr:col>
      <xdr:colOff>16636</xdr:colOff>
      <xdr:row>33</xdr:row>
      <xdr:rowOff>31751</xdr:rowOff>
    </xdr:from>
    <xdr:to>
      <xdr:col>6</xdr:col>
      <xdr:colOff>0</xdr:colOff>
      <xdr:row>33</xdr:row>
      <xdr:rowOff>1512720</xdr:rowOff>
    </xdr:to>
    <xdr:pic>
      <xdr:nvPicPr>
        <xdr:cNvPr id="14" name="Рисунок 16"/>
        <xdr:cNvPicPr/>
      </xdr:nvPicPr>
      <xdr:blipFill>
        <a:blip xmlns:r="http://schemas.openxmlformats.org/officeDocument/2006/relationships" r:embed="rId11" cstate="screen"/>
        <a:stretch>
          <a:fillRect/>
        </a:stretch>
      </xdr:blipFill>
      <xdr:spPr>
        <a:xfrm>
          <a:off x="5013960" y="29025850"/>
          <a:ext cx="1405890" cy="1480820"/>
        </a:xfrm>
        <a:prstGeom prst="rect">
          <a:avLst/>
        </a:prstGeom>
        <a:ln w="0">
          <a:noFill/>
        </a:ln>
      </xdr:spPr>
    </xdr:pic>
    <xdr:clientData/>
  </xdr:twoCellAnchor>
  <xdr:twoCellAnchor editAs="oneCell">
    <xdr:from>
      <xdr:col>5</xdr:col>
      <xdr:colOff>38655</xdr:colOff>
      <xdr:row>55</xdr:row>
      <xdr:rowOff>36719</xdr:rowOff>
    </xdr:from>
    <xdr:to>
      <xdr:col>6</xdr:col>
      <xdr:colOff>0</xdr:colOff>
      <xdr:row>55</xdr:row>
      <xdr:rowOff>1504950</xdr:rowOff>
    </xdr:to>
    <xdr:pic>
      <xdr:nvPicPr>
        <xdr:cNvPr id="15" name="Рисунок 18"/>
        <xdr:cNvPicPr/>
      </xdr:nvPicPr>
      <xdr:blipFill>
        <a:blip xmlns:r="http://schemas.openxmlformats.org/officeDocument/2006/relationships" r:embed="rId12" cstate="screen"/>
        <a:stretch>
          <a:fillRect/>
        </a:stretch>
      </xdr:blipFill>
      <xdr:spPr>
        <a:xfrm>
          <a:off x="5035550" y="58510170"/>
          <a:ext cx="1384300" cy="1468755"/>
        </a:xfrm>
        <a:prstGeom prst="rect">
          <a:avLst/>
        </a:prstGeom>
        <a:ln w="0">
          <a:noFill/>
        </a:ln>
      </xdr:spPr>
    </xdr:pic>
    <xdr:clientData/>
  </xdr:twoCellAnchor>
  <xdr:twoCellAnchor editAs="oneCell">
    <xdr:from>
      <xdr:col>5</xdr:col>
      <xdr:colOff>27217</xdr:colOff>
      <xdr:row>66</xdr:row>
      <xdr:rowOff>15913</xdr:rowOff>
    </xdr:from>
    <xdr:to>
      <xdr:col>6</xdr:col>
      <xdr:colOff>0</xdr:colOff>
      <xdr:row>66</xdr:row>
      <xdr:rowOff>1503793</xdr:rowOff>
    </xdr:to>
    <xdr:pic>
      <xdr:nvPicPr>
        <xdr:cNvPr id="16" name="Рисунок 20"/>
        <xdr:cNvPicPr/>
      </xdr:nvPicPr>
      <xdr:blipFill>
        <a:blip xmlns:r="http://schemas.openxmlformats.org/officeDocument/2006/relationships" r:embed="rId13" cstate="screen"/>
        <a:stretch>
          <a:fillRect/>
        </a:stretch>
      </xdr:blipFill>
      <xdr:spPr>
        <a:xfrm>
          <a:off x="5024120" y="74091800"/>
          <a:ext cx="1395730" cy="1487805"/>
        </a:xfrm>
        <a:prstGeom prst="rect">
          <a:avLst/>
        </a:prstGeom>
        <a:ln w="0">
          <a:noFill/>
        </a:ln>
      </xdr:spPr>
    </xdr:pic>
    <xdr:clientData/>
  </xdr:twoCellAnchor>
  <xdr:twoCellAnchor editAs="oneCell">
    <xdr:from>
      <xdr:col>5</xdr:col>
      <xdr:colOff>37297</xdr:colOff>
      <xdr:row>46</xdr:row>
      <xdr:rowOff>30842</xdr:rowOff>
    </xdr:from>
    <xdr:to>
      <xdr:col>6</xdr:col>
      <xdr:colOff>0</xdr:colOff>
      <xdr:row>47</xdr:row>
      <xdr:rowOff>0</xdr:rowOff>
    </xdr:to>
    <xdr:pic>
      <xdr:nvPicPr>
        <xdr:cNvPr id="17" name="Рисунок 22"/>
        <xdr:cNvPicPr/>
      </xdr:nvPicPr>
      <xdr:blipFill>
        <a:blip xmlns:r="http://schemas.openxmlformats.org/officeDocument/2006/relationships" r:embed="rId14" cstate="screen"/>
        <a:stretch>
          <a:fillRect/>
        </a:stretch>
      </xdr:blipFill>
      <xdr:spPr>
        <a:xfrm>
          <a:off x="5034280" y="46131480"/>
          <a:ext cx="1385570" cy="1512570"/>
        </a:xfrm>
        <a:prstGeom prst="rect">
          <a:avLst/>
        </a:prstGeom>
        <a:ln w="0">
          <a:noFill/>
        </a:ln>
      </xdr:spPr>
    </xdr:pic>
    <xdr:clientData/>
  </xdr:twoCellAnchor>
  <xdr:twoCellAnchor editAs="oneCell">
    <xdr:from>
      <xdr:col>5</xdr:col>
      <xdr:colOff>16932</xdr:colOff>
      <xdr:row>61</xdr:row>
      <xdr:rowOff>34925</xdr:rowOff>
    </xdr:from>
    <xdr:to>
      <xdr:col>6</xdr:col>
      <xdr:colOff>0</xdr:colOff>
      <xdr:row>61</xdr:row>
      <xdr:rowOff>1524000</xdr:rowOff>
    </xdr:to>
    <xdr:pic>
      <xdr:nvPicPr>
        <xdr:cNvPr id="19" name="Рисунок 18"/>
        <xdr:cNvPicPr>
          <a:picLocks noChangeAspect="1"/>
        </xdr:cNvPicPr>
      </xdr:nvPicPr>
      <xdr:blipFill>
        <a:blip xmlns:r="http://schemas.openxmlformats.org/officeDocument/2006/relationships" r:embed="rId15" cstate="screen"/>
        <a:stretch>
          <a:fillRect/>
        </a:stretch>
      </xdr:blipFill>
      <xdr:spPr>
        <a:xfrm>
          <a:off x="5013960" y="67576700"/>
          <a:ext cx="1405890" cy="1489075"/>
        </a:xfrm>
        <a:prstGeom prst="rect">
          <a:avLst/>
        </a:prstGeom>
      </xdr:spPr>
    </xdr:pic>
    <xdr:clientData/>
  </xdr:twoCellAnchor>
  <xdr:twoCellAnchor editAs="oneCell">
    <xdr:from>
      <xdr:col>5</xdr:col>
      <xdr:colOff>38099</xdr:colOff>
      <xdr:row>62</xdr:row>
      <xdr:rowOff>29465</xdr:rowOff>
    </xdr:from>
    <xdr:to>
      <xdr:col>6</xdr:col>
      <xdr:colOff>0</xdr:colOff>
      <xdr:row>62</xdr:row>
      <xdr:rowOff>1600200</xdr:rowOff>
    </xdr:to>
    <xdr:pic>
      <xdr:nvPicPr>
        <xdr:cNvPr id="24" name="Рисунок 23"/>
        <xdr:cNvPicPr>
          <a:picLocks noChangeAspect="1"/>
        </xdr:cNvPicPr>
      </xdr:nvPicPr>
      <xdr:blipFill>
        <a:blip xmlns:r="http://schemas.openxmlformats.org/officeDocument/2006/relationships" r:embed="rId16" cstate="screen"/>
        <a:stretch>
          <a:fillRect/>
        </a:stretch>
      </xdr:blipFill>
      <xdr:spPr>
        <a:xfrm>
          <a:off x="5034915" y="69104510"/>
          <a:ext cx="1384935" cy="1570990"/>
        </a:xfrm>
        <a:prstGeom prst="rect">
          <a:avLst/>
        </a:prstGeom>
      </xdr:spPr>
    </xdr:pic>
    <xdr:clientData/>
  </xdr:twoCellAnchor>
  <xdr:oneCellAnchor>
    <xdr:from>
      <xdr:col>5</xdr:col>
      <xdr:colOff>28575</xdr:colOff>
      <xdr:row>41</xdr:row>
      <xdr:rowOff>28575</xdr:rowOff>
    </xdr:from>
    <xdr:ext cx="1372235" cy="1394460"/>
    <xdr:pic>
      <xdr:nvPicPr>
        <xdr:cNvPr id="30" name="Рисунок 8"/>
        <xdr:cNvPicPr/>
      </xdr:nvPicPr>
      <xdr:blipFill>
        <a:blip xmlns:r="http://schemas.openxmlformats.org/officeDocument/2006/relationships" r:embed="rId17" cstate="screen"/>
        <a:stretch>
          <a:fillRect/>
        </a:stretch>
      </xdr:blipFill>
      <xdr:spPr>
        <a:xfrm>
          <a:off x="5026025" y="39814500"/>
          <a:ext cx="1372235" cy="1394460"/>
        </a:xfrm>
        <a:prstGeom prst="rect">
          <a:avLst/>
        </a:prstGeom>
        <a:ln w="0">
          <a:noFill/>
        </a:ln>
      </xdr:spPr>
    </xdr:pic>
    <xdr:clientData/>
  </xdr:oneCellAnchor>
  <xdr:oneCellAnchor>
    <xdr:from>
      <xdr:col>5</xdr:col>
      <xdr:colOff>21590</xdr:colOff>
      <xdr:row>43</xdr:row>
      <xdr:rowOff>27516</xdr:rowOff>
    </xdr:from>
    <xdr:ext cx="1491827" cy="1532255"/>
    <xdr:pic>
      <xdr:nvPicPr>
        <xdr:cNvPr id="36" name="Рисунок 35"/>
        <xdr:cNvPicPr>
          <a:picLocks noChangeAspect="1"/>
        </xdr:cNvPicPr>
      </xdr:nvPicPr>
      <xdr:blipFill>
        <a:blip xmlns:r="http://schemas.openxmlformats.org/officeDocument/2006/relationships" r:embed="rId18" cstate="screen"/>
        <a:stretch>
          <a:fillRect/>
        </a:stretch>
      </xdr:blipFill>
      <xdr:spPr>
        <a:xfrm>
          <a:off x="5019040" y="42880280"/>
          <a:ext cx="1491615" cy="1532255"/>
        </a:xfrm>
        <a:prstGeom prst="rect">
          <a:avLst/>
        </a:prstGeom>
      </xdr:spPr>
    </xdr:pic>
    <xdr:clientData/>
  </xdr:oneCellAnchor>
  <xdr:twoCellAnchor editAs="oneCell">
    <xdr:from>
      <xdr:col>5</xdr:col>
      <xdr:colOff>38099</xdr:colOff>
      <xdr:row>34</xdr:row>
      <xdr:rowOff>30693</xdr:rowOff>
    </xdr:from>
    <xdr:to>
      <xdr:col>6</xdr:col>
      <xdr:colOff>0</xdr:colOff>
      <xdr:row>34</xdr:row>
      <xdr:rowOff>1495425</xdr:rowOff>
    </xdr:to>
    <xdr:pic>
      <xdr:nvPicPr>
        <xdr:cNvPr id="23" name="Рисунок 22"/>
        <xdr:cNvPicPr>
          <a:picLocks noChangeAspect="1"/>
        </xdr:cNvPicPr>
      </xdr:nvPicPr>
      <xdr:blipFill>
        <a:blip xmlns:r="http://schemas.openxmlformats.org/officeDocument/2006/relationships" r:embed="rId19" cstate="screen"/>
        <a:stretch>
          <a:fillRect/>
        </a:stretch>
      </xdr:blipFill>
      <xdr:spPr>
        <a:xfrm>
          <a:off x="5034915" y="30567630"/>
          <a:ext cx="1384935" cy="1464945"/>
        </a:xfrm>
        <a:prstGeom prst="rect">
          <a:avLst/>
        </a:prstGeom>
      </xdr:spPr>
    </xdr:pic>
    <xdr:clientData/>
  </xdr:twoCellAnchor>
  <xdr:twoCellAnchor editAs="oneCell">
    <xdr:from>
      <xdr:col>5</xdr:col>
      <xdr:colOff>47625</xdr:colOff>
      <xdr:row>78</xdr:row>
      <xdr:rowOff>31602</xdr:rowOff>
    </xdr:from>
    <xdr:to>
      <xdr:col>6</xdr:col>
      <xdr:colOff>0</xdr:colOff>
      <xdr:row>78</xdr:row>
      <xdr:rowOff>1817220</xdr:rowOff>
    </xdr:to>
    <xdr:pic>
      <xdr:nvPicPr>
        <xdr:cNvPr id="26" name="Рисунок 25"/>
        <xdr:cNvPicPr>
          <a:picLocks noChangeAspect="1"/>
        </xdr:cNvPicPr>
      </xdr:nvPicPr>
      <xdr:blipFill>
        <a:blip xmlns:r="http://schemas.openxmlformats.org/officeDocument/2006/relationships" r:embed="rId20" cstate="screen"/>
        <a:stretch>
          <a:fillRect/>
        </a:stretch>
      </xdr:blipFill>
      <xdr:spPr>
        <a:xfrm>
          <a:off x="5045075" y="90760550"/>
          <a:ext cx="1374775" cy="1785620"/>
        </a:xfrm>
        <a:prstGeom prst="rect">
          <a:avLst/>
        </a:prstGeom>
      </xdr:spPr>
    </xdr:pic>
    <xdr:clientData/>
  </xdr:twoCellAnchor>
  <xdr:twoCellAnchor editAs="oneCell">
    <xdr:from>
      <xdr:col>5</xdr:col>
      <xdr:colOff>48802</xdr:colOff>
      <xdr:row>75</xdr:row>
      <xdr:rowOff>45271</xdr:rowOff>
    </xdr:from>
    <xdr:to>
      <xdr:col>6</xdr:col>
      <xdr:colOff>0</xdr:colOff>
      <xdr:row>75</xdr:row>
      <xdr:rowOff>1826446</xdr:rowOff>
    </xdr:to>
    <xdr:pic>
      <xdr:nvPicPr>
        <xdr:cNvPr id="29" name="Рисунок 28"/>
        <xdr:cNvPicPr>
          <a:picLocks noChangeAspect="1"/>
        </xdr:cNvPicPr>
      </xdr:nvPicPr>
      <xdr:blipFill>
        <a:blip xmlns:r="http://schemas.openxmlformats.org/officeDocument/2006/relationships" r:embed="rId21" cstate="screen"/>
        <a:stretch>
          <a:fillRect/>
        </a:stretch>
      </xdr:blipFill>
      <xdr:spPr>
        <a:xfrm>
          <a:off x="5045710" y="85202395"/>
          <a:ext cx="1374140" cy="1781175"/>
        </a:xfrm>
        <a:prstGeom prst="rect">
          <a:avLst/>
        </a:prstGeom>
      </xdr:spPr>
    </xdr:pic>
    <xdr:clientData/>
  </xdr:twoCellAnchor>
  <xdr:twoCellAnchor editAs="oneCell">
    <xdr:from>
      <xdr:col>5</xdr:col>
      <xdr:colOff>37044</xdr:colOff>
      <xdr:row>76</xdr:row>
      <xdr:rowOff>42333</xdr:rowOff>
    </xdr:from>
    <xdr:to>
      <xdr:col>6</xdr:col>
      <xdr:colOff>0</xdr:colOff>
      <xdr:row>76</xdr:row>
      <xdr:rowOff>1807260</xdr:rowOff>
    </xdr:to>
    <xdr:pic>
      <xdr:nvPicPr>
        <xdr:cNvPr id="34" name="Рисунок 33"/>
        <xdr:cNvPicPr>
          <a:picLocks noChangeAspect="1"/>
        </xdr:cNvPicPr>
      </xdr:nvPicPr>
      <xdr:blipFill>
        <a:blip xmlns:r="http://schemas.openxmlformats.org/officeDocument/2006/relationships" r:embed="rId22" cstate="screen"/>
        <a:stretch>
          <a:fillRect/>
        </a:stretch>
      </xdr:blipFill>
      <xdr:spPr>
        <a:xfrm>
          <a:off x="5034280" y="87066120"/>
          <a:ext cx="1385570" cy="1765300"/>
        </a:xfrm>
        <a:prstGeom prst="rect">
          <a:avLst/>
        </a:prstGeom>
      </xdr:spPr>
    </xdr:pic>
    <xdr:clientData/>
  </xdr:twoCellAnchor>
  <xdr:twoCellAnchor editAs="oneCell">
    <xdr:from>
      <xdr:col>5</xdr:col>
      <xdr:colOff>44822</xdr:colOff>
      <xdr:row>77</xdr:row>
      <xdr:rowOff>26459</xdr:rowOff>
    </xdr:from>
    <xdr:to>
      <xdr:col>6</xdr:col>
      <xdr:colOff>0</xdr:colOff>
      <xdr:row>77</xdr:row>
      <xdr:rowOff>1836209</xdr:rowOff>
    </xdr:to>
    <xdr:pic>
      <xdr:nvPicPr>
        <xdr:cNvPr id="41" name="Рисунок 40"/>
        <xdr:cNvPicPr>
          <a:picLocks noChangeAspect="1"/>
        </xdr:cNvPicPr>
      </xdr:nvPicPr>
      <xdr:blipFill>
        <a:blip xmlns:r="http://schemas.openxmlformats.org/officeDocument/2006/relationships" r:embed="rId23" cstate="screen"/>
        <a:stretch>
          <a:fillRect/>
        </a:stretch>
      </xdr:blipFill>
      <xdr:spPr>
        <a:xfrm>
          <a:off x="5041900" y="88879045"/>
          <a:ext cx="1377950" cy="1809750"/>
        </a:xfrm>
        <a:prstGeom prst="rect">
          <a:avLst/>
        </a:prstGeom>
      </xdr:spPr>
    </xdr:pic>
    <xdr:clientData/>
  </xdr:twoCellAnchor>
  <xdr:twoCellAnchor editAs="oneCell">
    <xdr:from>
      <xdr:col>5</xdr:col>
      <xdr:colOff>23656</xdr:colOff>
      <xdr:row>79</xdr:row>
      <xdr:rowOff>36108</xdr:rowOff>
    </xdr:from>
    <xdr:to>
      <xdr:col>6</xdr:col>
      <xdr:colOff>0</xdr:colOff>
      <xdr:row>79</xdr:row>
      <xdr:rowOff>1820241</xdr:rowOff>
    </xdr:to>
    <xdr:pic>
      <xdr:nvPicPr>
        <xdr:cNvPr id="28" name="Рисунок 27"/>
        <xdr:cNvPicPr>
          <a:picLocks noChangeAspect="1"/>
        </xdr:cNvPicPr>
      </xdr:nvPicPr>
      <xdr:blipFill>
        <a:blip xmlns:r="http://schemas.openxmlformats.org/officeDocument/2006/relationships" r:embed="rId24" cstate="screen"/>
        <a:stretch>
          <a:fillRect/>
        </a:stretch>
      </xdr:blipFill>
      <xdr:spPr>
        <a:xfrm>
          <a:off x="5020945" y="92622370"/>
          <a:ext cx="1398905" cy="1784350"/>
        </a:xfrm>
        <a:prstGeom prst="rect">
          <a:avLst/>
        </a:prstGeom>
      </xdr:spPr>
    </xdr:pic>
    <xdr:clientData/>
  </xdr:twoCellAnchor>
  <xdr:oneCellAnchor>
    <xdr:from>
      <xdr:col>5</xdr:col>
      <xdr:colOff>27940</xdr:colOff>
      <xdr:row>63</xdr:row>
      <xdr:rowOff>84455</xdr:rowOff>
    </xdr:from>
    <xdr:ext cx="1325880" cy="1390650"/>
    <xdr:pic>
      <xdr:nvPicPr>
        <xdr:cNvPr id="48282235" name="Изображение 48282234"/>
        <xdr:cNvPicPr>
          <a:picLocks noChangeAspect="1"/>
        </xdr:cNvPicPr>
      </xdr:nvPicPr>
      <xdr:blipFill>
        <a:blip xmlns:r="http://schemas.openxmlformats.org/officeDocument/2006/relationships" r:embed="rId25" cstate="screen"/>
        <a:stretch>
          <a:fillRect/>
        </a:stretch>
      </xdr:blipFill>
      <xdr:spPr>
        <a:xfrm>
          <a:off x="5025390" y="70779005"/>
          <a:ext cx="1325880" cy="1390650"/>
        </a:xfrm>
        <a:prstGeom prst="rect">
          <a:avLst/>
        </a:prstGeom>
      </xdr:spPr>
    </xdr:pic>
    <xdr:clientData/>
  </xdr:oneCellAnchor>
  <xdr:twoCellAnchor editAs="oneCell">
    <xdr:from>
      <xdr:col>0</xdr:col>
      <xdr:colOff>128244</xdr:colOff>
      <xdr:row>1</xdr:row>
      <xdr:rowOff>74707</xdr:rowOff>
    </xdr:from>
    <xdr:to>
      <xdr:col>0</xdr:col>
      <xdr:colOff>1120826</xdr:colOff>
      <xdr:row>2</xdr:row>
      <xdr:rowOff>182732</xdr:rowOff>
    </xdr:to>
    <xdr:pic>
      <xdr:nvPicPr>
        <xdr:cNvPr id="43" name="Рисунок 42"/>
        <xdr:cNvPicPr/>
      </xdr:nvPicPr>
      <xdr:blipFill>
        <a:blip xmlns:r="http://schemas.openxmlformats.org/officeDocument/2006/relationships" r:embed="rId26" cstate="screen"/>
        <a:stretch>
          <a:fillRect/>
        </a:stretch>
      </xdr:blipFill>
      <xdr:spPr>
        <a:xfrm>
          <a:off x="127635" y="264795"/>
          <a:ext cx="993140" cy="393700"/>
        </a:xfrm>
        <a:prstGeom prst="rect">
          <a:avLst/>
        </a:prstGeom>
        <a:noFill/>
        <a:ln>
          <a:noFill/>
        </a:ln>
      </xdr:spPr>
    </xdr:pic>
    <xdr:clientData/>
  </xdr:twoCellAnchor>
  <xdr:oneCellAnchor>
    <xdr:from>
      <xdr:col>5</xdr:col>
      <xdr:colOff>20320</xdr:colOff>
      <xdr:row>20</xdr:row>
      <xdr:rowOff>26670</xdr:rowOff>
    </xdr:from>
    <xdr:ext cx="1372235" cy="1444625"/>
    <xdr:pic>
      <xdr:nvPicPr>
        <xdr:cNvPr id="40" name="Рисунок 39"/>
        <xdr:cNvPicPr>
          <a:picLocks noChangeAspect="1"/>
        </xdr:cNvPicPr>
      </xdr:nvPicPr>
      <xdr:blipFill>
        <a:blip xmlns:r="http://schemas.openxmlformats.org/officeDocument/2006/relationships" r:embed="rId27" cstate="screen"/>
        <a:stretch>
          <a:fillRect/>
        </a:stretch>
      </xdr:blipFill>
      <xdr:spPr>
        <a:xfrm rot="5400000">
          <a:off x="4981575" y="12788265"/>
          <a:ext cx="1444625" cy="1372235"/>
        </a:xfrm>
        <a:prstGeom prst="rect">
          <a:avLst/>
        </a:prstGeom>
      </xdr:spPr>
    </xdr:pic>
    <xdr:clientData/>
  </xdr:oneCellAnchor>
  <xdr:twoCellAnchor editAs="oneCell">
    <xdr:from>
      <xdr:col>5</xdr:col>
      <xdr:colOff>32106</xdr:colOff>
      <xdr:row>22</xdr:row>
      <xdr:rowOff>53511</xdr:rowOff>
    </xdr:from>
    <xdr:to>
      <xdr:col>6</xdr:col>
      <xdr:colOff>0</xdr:colOff>
      <xdr:row>22</xdr:row>
      <xdr:rowOff>1562528</xdr:rowOff>
    </xdr:to>
    <xdr:pic>
      <xdr:nvPicPr>
        <xdr:cNvPr id="31" name="Рисунок 30"/>
        <xdr:cNvPicPr>
          <a:picLocks noChangeAspect="1"/>
        </xdr:cNvPicPr>
      </xdr:nvPicPr>
      <xdr:blipFill>
        <a:blip xmlns:r="http://schemas.openxmlformats.org/officeDocument/2006/relationships" r:embed="rId28" cstate="screen"/>
        <a:stretch>
          <a:fillRect/>
        </a:stretch>
      </xdr:blipFill>
      <xdr:spPr>
        <a:xfrm>
          <a:off x="5029200" y="14569440"/>
          <a:ext cx="1390650" cy="1508760"/>
        </a:xfrm>
        <a:prstGeom prst="rect">
          <a:avLst/>
        </a:prstGeom>
      </xdr:spPr>
    </xdr:pic>
    <xdr:clientData/>
  </xdr:twoCellAnchor>
  <xdr:oneCellAnchor>
    <xdr:from>
      <xdr:col>5</xdr:col>
      <xdr:colOff>36921</xdr:colOff>
      <xdr:row>69</xdr:row>
      <xdr:rowOff>28155</xdr:rowOff>
    </xdr:from>
    <xdr:ext cx="1476496" cy="1495414"/>
    <xdr:pic>
      <xdr:nvPicPr>
        <xdr:cNvPr id="112509786" name="Рисунок 112509785"/>
        <xdr:cNvPicPr>
          <a:picLocks noChangeAspect="1"/>
        </xdr:cNvPicPr>
      </xdr:nvPicPr>
      <xdr:blipFill>
        <a:blip xmlns:r="http://schemas.openxmlformats.org/officeDocument/2006/relationships" r:embed="rId29" cstate="screen"/>
        <a:stretch>
          <a:fillRect/>
        </a:stretch>
      </xdr:blipFill>
      <xdr:spPr>
        <a:xfrm>
          <a:off x="5034280" y="78675865"/>
          <a:ext cx="1476375" cy="1495425"/>
        </a:xfrm>
        <a:prstGeom prst="rect">
          <a:avLst/>
        </a:prstGeom>
      </xdr:spPr>
    </xdr:pic>
    <xdr:clientData/>
  </xdr:oneCellAnchor>
  <xdr:twoCellAnchor editAs="oneCell">
    <xdr:from>
      <xdr:col>5</xdr:col>
      <xdr:colOff>31986</xdr:colOff>
      <xdr:row>42</xdr:row>
      <xdr:rowOff>32345</xdr:rowOff>
    </xdr:from>
    <xdr:to>
      <xdr:col>6</xdr:col>
      <xdr:colOff>0</xdr:colOff>
      <xdr:row>42</xdr:row>
      <xdr:rowOff>1495824</xdr:rowOff>
    </xdr:to>
    <xdr:pic>
      <xdr:nvPicPr>
        <xdr:cNvPr id="46" name="Рисунок 45" descr="https://downloader.disk.yandex.ru/preview/c18832e4ca6dae4e6c5046d802583a1ef53edf467e8b2d8dc083788a0cb07b6f/67055685/lA1GAjcBX4UEoWLA4qhKJ-ePz3Z5XtW3lfCqXKec8OCPnWhvJ-P_HwZZlDzz-GimPNgP7w1JrdZiJCqYKrTEjw%3D%3D?uid=0&amp;filename=Zlatovlaska_cvr_2.jpg&amp;disposition=inline&amp;hash=&amp;limit=0&amp;content_type=image%2Fjpeg&amp;owner_uid=0&amp;tknv=v2&amp;size=1841x959"/>
        <xdr:cNvPicPr>
          <a:picLocks noChangeAspect="1" noChangeArrowheads="1"/>
        </xdr:cNvPicPr>
      </xdr:nvPicPr>
      <xdr:blipFill>
        <a:blip xmlns:r="http://schemas.openxmlformats.org/officeDocument/2006/relationships" r:embed="rId30" cstate="screen"/>
        <a:srcRect/>
        <a:stretch>
          <a:fillRect/>
        </a:stretch>
      </xdr:blipFill>
      <xdr:spPr>
        <a:xfrm>
          <a:off x="5029200" y="41370250"/>
          <a:ext cx="1390650" cy="146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18495</xdr:colOff>
      <xdr:row>73</xdr:row>
      <xdr:rowOff>22237</xdr:rowOff>
    </xdr:from>
    <xdr:to>
      <xdr:col>6</xdr:col>
      <xdr:colOff>0</xdr:colOff>
      <xdr:row>73</xdr:row>
      <xdr:rowOff>1460500</xdr:rowOff>
    </xdr:to>
    <xdr:pic>
      <xdr:nvPicPr>
        <xdr:cNvPr id="47" name="Рисунок 46" descr="https://downloader.disk.yandex.ru/preview/366d337fccbeacb4ebb437fc890cb2b352e8cc492441d6de3e52ff6f6c3e18f2/67055710/ZGipbT4zhVRZzQqiWBdjaM87AQdQ885TpUAUdwer34lr7sRfodCbMgxae_BmJL3mFetZVGH_U3_dZ3sJMF9eTg%3D%3D?uid=0&amp;filename=Dragon_Ist_CVR%20CMYK3.jpg&amp;disposition=inline&amp;hash=&amp;limit=0&amp;content_type=image%2Fjpeg&amp;owner_uid=0&amp;tknv=v2&amp;size=1841x959"/>
        <xdr:cNvPicPr>
          <a:picLocks noChangeAspect="1" noChangeArrowheads="1"/>
        </xdr:cNvPicPr>
      </xdr:nvPicPr>
      <xdr:blipFill>
        <a:blip xmlns:r="http://schemas.openxmlformats.org/officeDocument/2006/relationships" r:embed="rId31" cstate="screen"/>
        <a:srcRect/>
        <a:stretch>
          <a:fillRect/>
        </a:stretch>
      </xdr:blipFill>
      <xdr:spPr>
        <a:xfrm>
          <a:off x="5015865" y="83518375"/>
          <a:ext cx="1403985"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20955</xdr:colOff>
      <xdr:row>30</xdr:row>
      <xdr:rowOff>20955</xdr:rowOff>
    </xdr:from>
    <xdr:ext cx="1347470" cy="1378585"/>
    <xdr:pic>
      <xdr:nvPicPr>
        <xdr:cNvPr id="45" name="Рисунок 24"/>
        <xdr:cNvPicPr/>
      </xdr:nvPicPr>
      <xdr:blipFill>
        <a:blip xmlns:r="http://schemas.openxmlformats.org/officeDocument/2006/relationships" r:embed="rId32" cstate="screen"/>
        <a:stretch>
          <a:fillRect/>
        </a:stretch>
      </xdr:blipFill>
      <xdr:spPr>
        <a:xfrm>
          <a:off x="5018405" y="25805130"/>
          <a:ext cx="1347470" cy="1378585"/>
        </a:xfrm>
        <a:prstGeom prst="rect">
          <a:avLst/>
        </a:prstGeom>
        <a:ln w="0">
          <a:noFill/>
        </a:ln>
      </xdr:spPr>
    </xdr:pic>
    <xdr:clientData/>
  </xdr:oneCellAnchor>
  <xdr:twoCellAnchor editAs="oneCell">
    <xdr:from>
      <xdr:col>5</xdr:col>
      <xdr:colOff>21166</xdr:colOff>
      <xdr:row>28</xdr:row>
      <xdr:rowOff>21404</xdr:rowOff>
    </xdr:from>
    <xdr:to>
      <xdr:col>6</xdr:col>
      <xdr:colOff>0</xdr:colOff>
      <xdr:row>28</xdr:row>
      <xdr:rowOff>1819381</xdr:rowOff>
    </xdr:to>
    <xdr:pic>
      <xdr:nvPicPr>
        <xdr:cNvPr id="50" name="Рисунок 49" descr="https://downloader.disk.yandex.ru/preview/b8be762863515613c92d5852dbdcb30fe3b9af4c85ee4ab858d9b224da05130c/6705534a/xA7QsWl12VqsNRvC7u6D8nDS-x4pmvXOw_JqrpN-hcUNjNZkm9I2EAhNs_eeKg2PeW58I0dTZop8Ht86b8a_Ag%3D%3D?uid=0&amp;filename=%D0%90%D1%81%D1%82%D1%80%D0%BE%D0%BD%D0%BE%D0%BC%D0%B8%D1%8F%20%D0%B4%D0%BB%D1%8F%20%D0%B4%D0%BE%D1%88%D0%BA%D0%BE%D0%BB%D1%8C%D0%BD%D0%B8%D0%BA%D0%BE%D0%B2_cover3.jpg&amp;disposition=inline&amp;hash=&amp;limit=0&amp;content_type=image%2Fjpeg&amp;owner_uid=0&amp;tknv=v2&amp;size=1841x959"/>
        <xdr:cNvPicPr>
          <a:picLocks noChangeAspect="1" noChangeArrowheads="1"/>
        </xdr:cNvPicPr>
      </xdr:nvPicPr>
      <xdr:blipFill>
        <a:blip xmlns:r="http://schemas.openxmlformats.org/officeDocument/2006/relationships" r:embed="rId33" cstate="screen"/>
        <a:srcRect/>
        <a:stretch>
          <a:fillRect/>
        </a:stretch>
      </xdr:blipFill>
      <xdr:spPr>
        <a:xfrm>
          <a:off x="5018405" y="22176105"/>
          <a:ext cx="1401445" cy="1798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32108</xdr:colOff>
      <xdr:row>54</xdr:row>
      <xdr:rowOff>42809</xdr:rowOff>
    </xdr:from>
    <xdr:to>
      <xdr:col>6</xdr:col>
      <xdr:colOff>0</xdr:colOff>
      <xdr:row>54</xdr:row>
      <xdr:rowOff>1519983</xdr:rowOff>
    </xdr:to>
    <xdr:pic>
      <xdr:nvPicPr>
        <xdr:cNvPr id="51" name="Рисунок 50" descr="https://downloader.disk.yandex.ru/preview/b2851e07160c80327843cc5216f4e22539ba395d73ccb29f51ea3191cd544d11/67055209/QJdpjgWmi_F1vxx-pSGnSJZraXxAeoRWdhyQeGERwgbd6_AYSZY5paS8rqU-eFuR8pnaIOjRWe50ThGu36C69w%3D%3D?uid=0&amp;filename=Pokatigoroshek_CVR.jpg&amp;disposition=inline&amp;hash=&amp;limit=0&amp;content_type=image%2Fjpeg&amp;owner_uid=0&amp;tknv=v2&amp;size=1841x959"/>
        <xdr:cNvPicPr>
          <a:picLocks noChangeAspect="1" noChangeArrowheads="1"/>
        </xdr:cNvPicPr>
      </xdr:nvPicPr>
      <xdr:blipFill>
        <a:blip xmlns:r="http://schemas.openxmlformats.org/officeDocument/2006/relationships" r:embed="rId34" cstate="screen"/>
        <a:srcRect/>
        <a:stretch>
          <a:fillRect/>
        </a:stretch>
      </xdr:blipFill>
      <xdr:spPr>
        <a:xfrm>
          <a:off x="5029200" y="56963945"/>
          <a:ext cx="1390650" cy="1477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21167</xdr:colOff>
      <xdr:row>53</xdr:row>
      <xdr:rowOff>21853</xdr:rowOff>
    </xdr:from>
    <xdr:ext cx="1477147" cy="1464632"/>
    <xdr:pic>
      <xdr:nvPicPr>
        <xdr:cNvPr id="52" name="Рисунок 51"/>
        <xdr:cNvPicPr>
          <a:picLocks noChangeAspect="1"/>
        </xdr:cNvPicPr>
      </xdr:nvPicPr>
      <xdr:blipFill>
        <a:blip xmlns:r="http://schemas.openxmlformats.org/officeDocument/2006/relationships" r:embed="rId35" cstate="screen"/>
        <a:stretch>
          <a:fillRect/>
        </a:stretch>
      </xdr:blipFill>
      <xdr:spPr>
        <a:xfrm>
          <a:off x="5018405" y="55438040"/>
          <a:ext cx="1477010" cy="1464310"/>
        </a:xfrm>
        <a:prstGeom prst="rect">
          <a:avLst/>
        </a:prstGeom>
      </xdr:spPr>
    </xdr:pic>
    <xdr:clientData/>
  </xdr:oneCellAnchor>
  <xdr:twoCellAnchor editAs="oneCell">
    <xdr:from>
      <xdr:col>5</xdr:col>
      <xdr:colOff>21522</xdr:colOff>
      <xdr:row>51</xdr:row>
      <xdr:rowOff>21642</xdr:rowOff>
    </xdr:from>
    <xdr:to>
      <xdr:col>6</xdr:col>
      <xdr:colOff>0</xdr:colOff>
      <xdr:row>51</xdr:row>
      <xdr:rowOff>1487849</xdr:rowOff>
    </xdr:to>
    <xdr:pic>
      <xdr:nvPicPr>
        <xdr:cNvPr id="53" name="Рисунок 52" descr="https://downloader.disk.yandex.ru/preview/35900e9012e3fcae911141fc30d6c865ab5ff42666bf153b4b765cdbcb549913/6721067b/bc4nyN3t5JFfbprrYUVJapNuSdi61DMyB6jmXt7COcUv9tqEzUh7zDw1eTB759tigIAUc2059EiER1ItUFuozQ%3D%3D?uid=0&amp;filename=Letuchiy_Cover.jpg&amp;disposition=inline&amp;hash=&amp;limit=0&amp;content_type=image%2Fjpeg&amp;owner_uid=0&amp;tknv=v2&amp;size=1841x959"/>
        <xdr:cNvPicPr>
          <a:picLocks noChangeAspect="1" noChangeArrowheads="1"/>
        </xdr:cNvPicPr>
      </xdr:nvPicPr>
      <xdr:blipFill>
        <a:blip xmlns:r="http://schemas.openxmlformats.org/officeDocument/2006/relationships" r:embed="rId36" cstate="screen"/>
        <a:srcRect/>
        <a:stretch>
          <a:fillRect/>
        </a:stretch>
      </xdr:blipFill>
      <xdr:spPr>
        <a:xfrm>
          <a:off x="5018405" y="52447190"/>
          <a:ext cx="1401445" cy="146621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32108</xdr:colOff>
      <xdr:row>52</xdr:row>
      <xdr:rowOff>21763</xdr:rowOff>
    </xdr:from>
    <xdr:to>
      <xdr:col>6</xdr:col>
      <xdr:colOff>0</xdr:colOff>
      <xdr:row>52</xdr:row>
      <xdr:rowOff>1472125</xdr:rowOff>
    </xdr:to>
    <xdr:pic>
      <xdr:nvPicPr>
        <xdr:cNvPr id="54" name="Рисунок 53" descr="https://downloader.disk.yandex.ru/preview/10e892acaa871b327a2e61ca02ca361c0cd717e36e4659889e5d0e726697f476/67210697/JNPcrcTotUeAAp7Hde7Cvb50wRNS1s-3BW8QUdNQpf551EhEaZpmregtmLq1UsAMSOy-gJDuO7AyluhMN_bNOg%3D%3D?uid=0&amp;filename=Tcarevna-lyagushka_COVER.jpg&amp;disposition=inline&amp;hash=&amp;limit=0&amp;content_type=image%2Fjpeg&amp;owner_uid=0&amp;tknv=v2&amp;size=1841x959"/>
        <xdr:cNvPicPr>
          <a:picLocks noChangeAspect="1" noChangeArrowheads="1"/>
        </xdr:cNvPicPr>
      </xdr:nvPicPr>
      <xdr:blipFill>
        <a:blip xmlns:r="http://schemas.openxmlformats.org/officeDocument/2006/relationships" r:embed="rId37" cstate="screen"/>
        <a:srcRect/>
        <a:stretch>
          <a:fillRect/>
        </a:stretch>
      </xdr:blipFill>
      <xdr:spPr>
        <a:xfrm>
          <a:off x="5029200" y="53942615"/>
          <a:ext cx="1390650" cy="145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31989</xdr:colOff>
      <xdr:row>45</xdr:row>
      <xdr:rowOff>31987</xdr:rowOff>
    </xdr:from>
    <xdr:to>
      <xdr:col>6</xdr:col>
      <xdr:colOff>0</xdr:colOff>
      <xdr:row>45</xdr:row>
      <xdr:rowOff>1471987</xdr:rowOff>
    </xdr:to>
    <xdr:pic>
      <xdr:nvPicPr>
        <xdr:cNvPr id="55" name="Рисунок 54" descr="https://downloader.disk.yandex.ru/preview/e96ffe3fdc767109846c78bcbf8b312506377524953b2776a9d7863d1aaebd41/6721094c/Nm_Bd60Wed0jqzDBx2BpNg-BLUjN3Q20px5zJeEJUZanWdkBXG7h1jxJN-9bXpCu8uXcwB1TJSLsN_dji4clIw%3D%3D?uid=0&amp;filename=Mouse_Cover.jpg&amp;disposition=inline&amp;hash=&amp;limit=0&amp;content_type=image%2Fjpeg&amp;owner_uid=0&amp;tknv=v2&amp;size=1841x959"/>
        <xdr:cNvPicPr>
          <a:picLocks noChangeAspect="1" noChangeArrowheads="1"/>
        </xdr:cNvPicPr>
      </xdr:nvPicPr>
      <xdr:blipFill>
        <a:blip xmlns:r="http://schemas.openxmlformats.org/officeDocument/2006/relationships" r:embed="rId38" cstate="screen"/>
        <a:srcRect/>
        <a:stretch>
          <a:fillRect/>
        </a:stretch>
      </xdr:blipFill>
      <xdr:spPr>
        <a:xfrm>
          <a:off x="5029200" y="44637325"/>
          <a:ext cx="1390650" cy="1440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31751</xdr:colOff>
      <xdr:row>29</xdr:row>
      <xdr:rowOff>27854</xdr:rowOff>
    </xdr:from>
    <xdr:to>
      <xdr:col>6</xdr:col>
      <xdr:colOff>0</xdr:colOff>
      <xdr:row>29</xdr:row>
      <xdr:rowOff>1776335</xdr:rowOff>
    </xdr:to>
    <xdr:pic>
      <xdr:nvPicPr>
        <xdr:cNvPr id="49" name="Рисунок 48" descr="https://downloader.disk.yandex.ru/preview/6eb1cc3dbc167b13d3e1284810e75ec8d9d2ee541907c4ab9c5e98b51bd97d2b/67462933/4nZvrTpo6AF8NXwT4ccFvQEx3Zhblro0NiWlEK5tAZyy_Uiac5JFAqMndkziLZfVGR5NigUbPCXFLijlsfGBVw%3D%3D?uid=0&amp;filename=Cover_2024.jpg&amp;disposition=inline&amp;hash=&amp;limit=0&amp;content_type=image%2Fjpeg&amp;owner_uid=0&amp;tknv=v2&amp;size=1834x959"/>
        <xdr:cNvPicPr>
          <a:picLocks noChangeAspect="1" noChangeArrowheads="1"/>
        </xdr:cNvPicPr>
      </xdr:nvPicPr>
      <xdr:blipFill>
        <a:blip xmlns:r="http://schemas.openxmlformats.org/officeDocument/2006/relationships" r:embed="rId39" cstate="screen"/>
        <a:srcRect/>
        <a:stretch>
          <a:fillRect/>
        </a:stretch>
      </xdr:blipFill>
      <xdr:spPr>
        <a:xfrm>
          <a:off x="5029200" y="24020780"/>
          <a:ext cx="1390650" cy="1748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60325</xdr:colOff>
      <xdr:row>17</xdr:row>
      <xdr:rowOff>41275</xdr:rowOff>
    </xdr:from>
    <xdr:to>
      <xdr:col>5</xdr:col>
      <xdr:colOff>1369060</xdr:colOff>
      <xdr:row>17</xdr:row>
      <xdr:rowOff>1421765</xdr:rowOff>
    </xdr:to>
    <xdr:pic>
      <xdr:nvPicPr>
        <xdr:cNvPr id="56" name="Рисунок 55"/>
        <xdr:cNvPicPr>
          <a:picLocks noChangeAspect="1"/>
        </xdr:cNvPicPr>
      </xdr:nvPicPr>
      <xdr:blipFill>
        <a:blip xmlns:r="http://schemas.openxmlformats.org/officeDocument/2006/relationships" r:embed="rId40" cstate="screen"/>
        <a:stretch>
          <a:fillRect/>
        </a:stretch>
      </xdr:blipFill>
      <xdr:spPr>
        <a:xfrm>
          <a:off x="5057775" y="9547225"/>
          <a:ext cx="1308735" cy="1380490"/>
        </a:xfrm>
        <a:prstGeom prst="rect">
          <a:avLst/>
        </a:prstGeom>
      </xdr:spPr>
    </xdr:pic>
    <xdr:clientData/>
  </xdr:twoCellAnchor>
  <xdr:twoCellAnchor editAs="oneCell">
    <xdr:from>
      <xdr:col>5</xdr:col>
      <xdr:colOff>60325</xdr:colOff>
      <xdr:row>17</xdr:row>
      <xdr:rowOff>1498600</xdr:rowOff>
    </xdr:from>
    <xdr:to>
      <xdr:col>5</xdr:col>
      <xdr:colOff>1337310</xdr:colOff>
      <xdr:row>18</xdr:row>
      <xdr:rowOff>1330325</xdr:rowOff>
    </xdr:to>
    <xdr:pic>
      <xdr:nvPicPr>
        <xdr:cNvPr id="57" name="Рисунок 56"/>
        <xdr:cNvPicPr>
          <a:picLocks noChangeAspect="1"/>
        </xdr:cNvPicPr>
      </xdr:nvPicPr>
      <xdr:blipFill>
        <a:blip xmlns:r="http://schemas.openxmlformats.org/officeDocument/2006/relationships" r:embed="rId41" cstate="screen"/>
        <a:stretch>
          <a:fillRect/>
        </a:stretch>
      </xdr:blipFill>
      <xdr:spPr>
        <a:xfrm>
          <a:off x="5057775" y="11004550"/>
          <a:ext cx="1276985" cy="1346200"/>
        </a:xfrm>
        <a:prstGeom prst="rect">
          <a:avLst/>
        </a:prstGeom>
      </xdr:spPr>
    </xdr:pic>
    <xdr:clientData/>
  </xdr:twoCellAnchor>
  <xdr:twoCellAnchor editAs="oneCell">
    <xdr:from>
      <xdr:col>5</xdr:col>
      <xdr:colOff>42573</xdr:colOff>
      <xdr:row>32</xdr:row>
      <xdr:rowOff>32228</xdr:rowOff>
    </xdr:from>
    <xdr:to>
      <xdr:col>6</xdr:col>
      <xdr:colOff>0</xdr:colOff>
      <xdr:row>32</xdr:row>
      <xdr:rowOff>1487734</xdr:rowOff>
    </xdr:to>
    <xdr:pic>
      <xdr:nvPicPr>
        <xdr:cNvPr id="60" name="Рисунок 59"/>
        <xdr:cNvPicPr>
          <a:picLocks noChangeAspect="1"/>
        </xdr:cNvPicPr>
      </xdr:nvPicPr>
      <xdr:blipFill>
        <a:blip xmlns:r="http://schemas.openxmlformats.org/officeDocument/2006/relationships" r:embed="rId42" cstate="screen"/>
        <a:stretch>
          <a:fillRect/>
        </a:stretch>
      </xdr:blipFill>
      <xdr:spPr>
        <a:xfrm>
          <a:off x="5039995" y="27511375"/>
          <a:ext cx="1379855" cy="1455420"/>
        </a:xfrm>
        <a:prstGeom prst="rect">
          <a:avLst/>
        </a:prstGeom>
      </xdr:spPr>
    </xdr:pic>
    <xdr:clientData/>
  </xdr:twoCellAnchor>
  <xdr:twoCellAnchor editAs="oneCell">
    <xdr:from>
      <xdr:col>5</xdr:col>
      <xdr:colOff>21524</xdr:colOff>
      <xdr:row>50</xdr:row>
      <xdr:rowOff>32227</xdr:rowOff>
    </xdr:from>
    <xdr:to>
      <xdr:col>6</xdr:col>
      <xdr:colOff>0</xdr:colOff>
      <xdr:row>50</xdr:row>
      <xdr:rowOff>1498435</xdr:rowOff>
    </xdr:to>
    <xdr:pic>
      <xdr:nvPicPr>
        <xdr:cNvPr id="61" name="Рисунок 60"/>
        <xdr:cNvPicPr>
          <a:picLocks noChangeAspect="1"/>
        </xdr:cNvPicPr>
      </xdr:nvPicPr>
      <xdr:blipFill>
        <a:blip xmlns:r="http://schemas.openxmlformats.org/officeDocument/2006/relationships" r:embed="rId43" cstate="screen"/>
        <a:stretch>
          <a:fillRect/>
        </a:stretch>
      </xdr:blipFill>
      <xdr:spPr>
        <a:xfrm>
          <a:off x="5018405" y="50933350"/>
          <a:ext cx="1401445" cy="1466215"/>
        </a:xfrm>
        <a:prstGeom prst="rect">
          <a:avLst/>
        </a:prstGeom>
      </xdr:spPr>
    </xdr:pic>
    <xdr:clientData/>
  </xdr:twoCellAnchor>
  <xdr:twoCellAnchor editAs="oneCell">
    <xdr:from>
      <xdr:col>5</xdr:col>
      <xdr:colOff>31987</xdr:colOff>
      <xdr:row>39</xdr:row>
      <xdr:rowOff>31751</xdr:rowOff>
    </xdr:from>
    <xdr:to>
      <xdr:col>6</xdr:col>
      <xdr:colOff>0</xdr:colOff>
      <xdr:row>39</xdr:row>
      <xdr:rowOff>1509019</xdr:rowOff>
    </xdr:to>
    <xdr:pic>
      <xdr:nvPicPr>
        <xdr:cNvPr id="62" name="Рисунок 61"/>
        <xdr:cNvPicPr>
          <a:picLocks noChangeAspect="1"/>
        </xdr:cNvPicPr>
      </xdr:nvPicPr>
      <xdr:blipFill>
        <a:blip xmlns:r="http://schemas.openxmlformats.org/officeDocument/2006/relationships" r:embed="rId44" cstate="screen"/>
        <a:stretch>
          <a:fillRect/>
        </a:stretch>
      </xdr:blipFill>
      <xdr:spPr>
        <a:xfrm>
          <a:off x="5029200" y="36769675"/>
          <a:ext cx="1390650" cy="1477010"/>
        </a:xfrm>
        <a:prstGeom prst="rect">
          <a:avLst/>
        </a:prstGeom>
      </xdr:spPr>
    </xdr:pic>
    <xdr:clientData/>
  </xdr:twoCellAnchor>
  <xdr:twoCellAnchor editAs="oneCell">
    <xdr:from>
      <xdr:col>5</xdr:col>
      <xdr:colOff>31750</xdr:colOff>
      <xdr:row>40</xdr:row>
      <xdr:rowOff>21203</xdr:rowOff>
    </xdr:from>
    <xdr:to>
      <xdr:col>6</xdr:col>
      <xdr:colOff>0</xdr:colOff>
      <xdr:row>40</xdr:row>
      <xdr:rowOff>1487731</xdr:rowOff>
    </xdr:to>
    <xdr:pic>
      <xdr:nvPicPr>
        <xdr:cNvPr id="63" name="Рисунок 62"/>
        <xdr:cNvPicPr>
          <a:picLocks noChangeAspect="1"/>
        </xdr:cNvPicPr>
      </xdr:nvPicPr>
      <xdr:blipFill>
        <a:blip xmlns:r="http://schemas.openxmlformats.org/officeDocument/2006/relationships" r:embed="rId45" cstate="screen"/>
        <a:stretch>
          <a:fillRect/>
        </a:stretch>
      </xdr:blipFill>
      <xdr:spPr>
        <a:xfrm>
          <a:off x="5029200" y="38292405"/>
          <a:ext cx="1390650" cy="1466215"/>
        </a:xfrm>
        <a:prstGeom prst="rect">
          <a:avLst/>
        </a:prstGeom>
      </xdr:spPr>
    </xdr:pic>
    <xdr:clientData/>
  </xdr:twoCellAnchor>
  <xdr:twoCellAnchor editAs="oneCell">
    <xdr:from>
      <xdr:col>5</xdr:col>
      <xdr:colOff>52917</xdr:colOff>
      <xdr:row>23</xdr:row>
      <xdr:rowOff>63500</xdr:rowOff>
    </xdr:from>
    <xdr:to>
      <xdr:col>6</xdr:col>
      <xdr:colOff>0</xdr:colOff>
      <xdr:row>23</xdr:row>
      <xdr:rowOff>1503110</xdr:rowOff>
    </xdr:to>
    <xdr:pic>
      <xdr:nvPicPr>
        <xdr:cNvPr id="65" name="Рисунок 64"/>
        <xdr:cNvPicPr>
          <a:picLocks noChangeAspect="1"/>
        </xdr:cNvPicPr>
      </xdr:nvPicPr>
      <xdr:blipFill>
        <a:blip xmlns:r="http://schemas.openxmlformats.org/officeDocument/2006/relationships" r:embed="rId46" cstate="screen"/>
        <a:stretch>
          <a:fillRect/>
        </a:stretch>
      </xdr:blipFill>
      <xdr:spPr>
        <a:xfrm>
          <a:off x="5050155" y="16160750"/>
          <a:ext cx="1369695" cy="1439545"/>
        </a:xfrm>
        <a:prstGeom prst="rect">
          <a:avLst/>
        </a:prstGeom>
      </xdr:spPr>
    </xdr:pic>
    <xdr:clientData/>
  </xdr:twoCellAnchor>
  <xdr:twoCellAnchor editAs="oneCell">
    <xdr:from>
      <xdr:col>5</xdr:col>
      <xdr:colOff>31750</xdr:colOff>
      <xdr:row>14</xdr:row>
      <xdr:rowOff>42335</xdr:rowOff>
    </xdr:from>
    <xdr:to>
      <xdr:col>6</xdr:col>
      <xdr:colOff>0</xdr:colOff>
      <xdr:row>14</xdr:row>
      <xdr:rowOff>1513417</xdr:rowOff>
    </xdr:to>
    <xdr:pic>
      <xdr:nvPicPr>
        <xdr:cNvPr id="58" name="Рисунок 57"/>
        <xdr:cNvPicPr>
          <a:picLocks noChangeAspect="1"/>
        </xdr:cNvPicPr>
      </xdr:nvPicPr>
      <xdr:blipFill>
        <a:blip xmlns:r="http://schemas.openxmlformats.org/officeDocument/2006/relationships" r:embed="rId47" cstate="screen"/>
        <a:stretch>
          <a:fillRect/>
        </a:stretch>
      </xdr:blipFill>
      <xdr:spPr>
        <a:xfrm>
          <a:off x="5029200" y="6191885"/>
          <a:ext cx="1390650" cy="1471295"/>
        </a:xfrm>
        <a:prstGeom prst="rect">
          <a:avLst/>
        </a:prstGeom>
      </xdr:spPr>
    </xdr:pic>
    <xdr:clientData/>
  </xdr:twoCellAnchor>
  <xdr:twoCellAnchor editAs="oneCell">
    <xdr:from>
      <xdr:col>5</xdr:col>
      <xdr:colOff>31751</xdr:colOff>
      <xdr:row>13</xdr:row>
      <xdr:rowOff>42335</xdr:rowOff>
    </xdr:from>
    <xdr:to>
      <xdr:col>6</xdr:col>
      <xdr:colOff>0</xdr:colOff>
      <xdr:row>14</xdr:row>
      <xdr:rowOff>0</xdr:rowOff>
    </xdr:to>
    <xdr:pic>
      <xdr:nvPicPr>
        <xdr:cNvPr id="59" name="Рисунок 58"/>
        <xdr:cNvPicPr>
          <a:picLocks noChangeAspect="1"/>
        </xdr:cNvPicPr>
      </xdr:nvPicPr>
      <xdr:blipFill>
        <a:blip xmlns:r="http://schemas.openxmlformats.org/officeDocument/2006/relationships" r:embed="rId48" cstate="screen"/>
        <a:stretch>
          <a:fillRect/>
        </a:stretch>
      </xdr:blipFill>
      <xdr:spPr>
        <a:xfrm>
          <a:off x="5029200" y="4658360"/>
          <a:ext cx="1390650" cy="1491615"/>
        </a:xfrm>
        <a:prstGeom prst="rect">
          <a:avLst/>
        </a:prstGeom>
      </xdr:spPr>
    </xdr:pic>
    <xdr:clientData/>
  </xdr:twoCellAnchor>
  <xdr:twoCellAnchor editAs="oneCell">
    <xdr:from>
      <xdr:col>5</xdr:col>
      <xdr:colOff>21167</xdr:colOff>
      <xdr:row>12</xdr:row>
      <xdr:rowOff>31751</xdr:rowOff>
    </xdr:from>
    <xdr:to>
      <xdr:col>6</xdr:col>
      <xdr:colOff>0</xdr:colOff>
      <xdr:row>12</xdr:row>
      <xdr:rowOff>1481667</xdr:rowOff>
    </xdr:to>
    <xdr:pic>
      <xdr:nvPicPr>
        <xdr:cNvPr id="64" name="Рисунок 63"/>
        <xdr:cNvPicPr>
          <a:picLocks noChangeAspect="1"/>
        </xdr:cNvPicPr>
      </xdr:nvPicPr>
      <xdr:blipFill>
        <a:blip xmlns:r="http://schemas.openxmlformats.org/officeDocument/2006/relationships" r:embed="rId49" cstate="screen"/>
        <a:stretch>
          <a:fillRect/>
        </a:stretch>
      </xdr:blipFill>
      <xdr:spPr>
        <a:xfrm>
          <a:off x="5018405" y="3133725"/>
          <a:ext cx="1401445" cy="1449705"/>
        </a:xfrm>
        <a:prstGeom prst="rect">
          <a:avLst/>
        </a:prstGeom>
      </xdr:spPr>
    </xdr:pic>
    <xdr:clientData/>
  </xdr:twoCellAnchor>
  <xdr:twoCellAnchor editAs="oneCell">
    <xdr:from>
      <xdr:col>7</xdr:col>
      <xdr:colOff>0</xdr:colOff>
      <xdr:row>2</xdr:row>
      <xdr:rowOff>0</xdr:rowOff>
    </xdr:from>
    <xdr:to>
      <xdr:col>7</xdr:col>
      <xdr:colOff>304800</xdr:colOff>
      <xdr:row>3</xdr:row>
      <xdr:rowOff>19050</xdr:rowOff>
    </xdr:to>
    <xdr:sp macro="" textlink="">
      <xdr:nvSpPr>
        <xdr:cNvPr id="1025" name="AutoShape 1" descr="https://1.downloader.disk.yandex.ru/preview/9fa38879d00d088427acee879116a0548befef35f68be0682225a9489da264b4/inf/SaahgeZcC382SH6tBENgUZgpCCH7yML3SVJqBkCB7-lTnqcGiuDF0Yq2kYvp6XFEJe_FmYloJbvpglM0RUfayg%3D%3D?uid=1130000066138147&amp;filename=Korol_Drozdov_CVR2.jpg&amp;disposition=inline&amp;hash=&amp;limit=0&amp;content_type=image%2Fjpeg&amp;owner_uid=1130000066138147&amp;tknv=v2&amp;size=1841x959"/>
        <xdr:cNvSpPr>
          <a:spLocks noChangeAspect="1" noChangeArrowheads="1"/>
        </xdr:cNvSpPr>
      </xdr:nvSpPr>
      <xdr:spPr>
        <a:xfrm>
          <a:off x="9975850" y="476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21169</xdr:colOff>
      <xdr:row>48</xdr:row>
      <xdr:rowOff>31750</xdr:rowOff>
    </xdr:from>
    <xdr:to>
      <xdr:col>6</xdr:col>
      <xdr:colOff>0</xdr:colOff>
      <xdr:row>48</xdr:row>
      <xdr:rowOff>1545166</xdr:rowOff>
    </xdr:to>
    <xdr:pic>
      <xdr:nvPicPr>
        <xdr:cNvPr id="66" name="Рисунок 65"/>
        <xdr:cNvPicPr>
          <a:picLocks noChangeAspect="1"/>
        </xdr:cNvPicPr>
      </xdr:nvPicPr>
      <xdr:blipFill>
        <a:blip xmlns:r="http://schemas.openxmlformats.org/officeDocument/2006/relationships" r:embed="rId50" cstate="screen"/>
        <a:stretch>
          <a:fillRect/>
        </a:stretch>
      </xdr:blipFill>
      <xdr:spPr>
        <a:xfrm>
          <a:off x="5018405" y="47847250"/>
          <a:ext cx="1401445" cy="1513205"/>
        </a:xfrm>
        <a:prstGeom prst="rect">
          <a:avLst/>
        </a:prstGeom>
      </xdr:spPr>
    </xdr:pic>
    <xdr:clientData/>
  </xdr:twoCellAnchor>
  <xdr:twoCellAnchor editAs="oneCell">
    <xdr:from>
      <xdr:col>5</xdr:col>
      <xdr:colOff>21168</xdr:colOff>
      <xdr:row>49</xdr:row>
      <xdr:rowOff>24557</xdr:rowOff>
    </xdr:from>
    <xdr:to>
      <xdr:col>6</xdr:col>
      <xdr:colOff>0</xdr:colOff>
      <xdr:row>49</xdr:row>
      <xdr:rowOff>1513417</xdr:rowOff>
    </xdr:to>
    <xdr:pic>
      <xdr:nvPicPr>
        <xdr:cNvPr id="67" name="Рисунок 66"/>
        <xdr:cNvPicPr>
          <a:picLocks noChangeAspect="1"/>
        </xdr:cNvPicPr>
      </xdr:nvPicPr>
      <xdr:blipFill>
        <a:blip xmlns:r="http://schemas.openxmlformats.org/officeDocument/2006/relationships" r:embed="rId51" cstate="screen"/>
        <a:stretch>
          <a:fillRect/>
        </a:stretch>
      </xdr:blipFill>
      <xdr:spPr>
        <a:xfrm>
          <a:off x="5018405" y="49401730"/>
          <a:ext cx="1401445" cy="1489075"/>
        </a:xfrm>
        <a:prstGeom prst="rect">
          <a:avLst/>
        </a:prstGeom>
      </xdr:spPr>
    </xdr:pic>
    <xdr:clientData/>
  </xdr:twoCellAnchor>
  <xdr:twoCellAnchor editAs="oneCell">
    <xdr:from>
      <xdr:col>5</xdr:col>
      <xdr:colOff>21168</xdr:colOff>
      <xdr:row>38</xdr:row>
      <xdr:rowOff>21168</xdr:rowOff>
    </xdr:from>
    <xdr:to>
      <xdr:col>6</xdr:col>
      <xdr:colOff>0</xdr:colOff>
      <xdr:row>38</xdr:row>
      <xdr:rowOff>1513418</xdr:rowOff>
    </xdr:to>
    <xdr:pic>
      <xdr:nvPicPr>
        <xdr:cNvPr id="68" name="Рисунок 67"/>
        <xdr:cNvPicPr>
          <a:picLocks noChangeAspect="1"/>
        </xdr:cNvPicPr>
      </xdr:nvPicPr>
      <xdr:blipFill>
        <a:blip xmlns:r="http://schemas.openxmlformats.org/officeDocument/2006/relationships" r:embed="rId52" cstate="screen"/>
        <a:stretch>
          <a:fillRect/>
        </a:stretch>
      </xdr:blipFill>
      <xdr:spPr>
        <a:xfrm>
          <a:off x="5018405" y="35225355"/>
          <a:ext cx="1401445" cy="1492250"/>
        </a:xfrm>
        <a:prstGeom prst="rect">
          <a:avLst/>
        </a:prstGeom>
      </xdr:spPr>
    </xdr:pic>
    <xdr:clientData/>
  </xdr:twoCellAnchor>
  <xdr:twoCellAnchor editAs="oneCell">
    <xdr:from>
      <xdr:col>5</xdr:col>
      <xdr:colOff>21167</xdr:colOff>
      <xdr:row>37</xdr:row>
      <xdr:rowOff>31748</xdr:rowOff>
    </xdr:from>
    <xdr:to>
      <xdr:col>6</xdr:col>
      <xdr:colOff>0</xdr:colOff>
      <xdr:row>37</xdr:row>
      <xdr:rowOff>1513417</xdr:rowOff>
    </xdr:to>
    <xdr:pic>
      <xdr:nvPicPr>
        <xdr:cNvPr id="69" name="Рисунок 68"/>
        <xdr:cNvPicPr>
          <a:picLocks noChangeAspect="1"/>
        </xdr:cNvPicPr>
      </xdr:nvPicPr>
      <xdr:blipFill>
        <a:blip xmlns:r="http://schemas.openxmlformats.org/officeDocument/2006/relationships" r:embed="rId53" cstate="screen"/>
        <a:stretch>
          <a:fillRect/>
        </a:stretch>
      </xdr:blipFill>
      <xdr:spPr>
        <a:xfrm>
          <a:off x="5018405" y="33701990"/>
          <a:ext cx="1401445" cy="1482090"/>
        </a:xfrm>
        <a:prstGeom prst="rect">
          <a:avLst/>
        </a:prstGeom>
      </xdr:spPr>
    </xdr:pic>
    <xdr:clientData/>
  </xdr:twoCellAnchor>
  <xdr:twoCellAnchor editAs="oneCell">
    <xdr:from>
      <xdr:col>5</xdr:col>
      <xdr:colOff>21166</xdr:colOff>
      <xdr:row>27</xdr:row>
      <xdr:rowOff>21167</xdr:rowOff>
    </xdr:from>
    <xdr:to>
      <xdr:col>6</xdr:col>
      <xdr:colOff>0</xdr:colOff>
      <xdr:row>27</xdr:row>
      <xdr:rowOff>1566335</xdr:rowOff>
    </xdr:to>
    <xdr:pic>
      <xdr:nvPicPr>
        <xdr:cNvPr id="72" name="Рисунок 71"/>
        <xdr:cNvPicPr>
          <a:picLocks noChangeAspect="1"/>
        </xdr:cNvPicPr>
      </xdr:nvPicPr>
      <xdr:blipFill>
        <a:blip xmlns:r="http://schemas.openxmlformats.org/officeDocument/2006/relationships" r:embed="rId54" cstate="screen"/>
        <a:stretch>
          <a:fillRect/>
        </a:stretch>
      </xdr:blipFill>
      <xdr:spPr>
        <a:xfrm>
          <a:off x="5018405" y="20594955"/>
          <a:ext cx="1401445" cy="1544955"/>
        </a:xfrm>
        <a:prstGeom prst="rect">
          <a:avLst/>
        </a:prstGeom>
      </xdr:spPr>
    </xdr:pic>
    <xdr:clientData/>
  </xdr:twoCellAnchor>
  <xdr:twoCellAnchor editAs="oneCell">
    <xdr:from>
      <xdr:col>2</xdr:col>
      <xdr:colOff>130810</xdr:colOff>
      <xdr:row>17</xdr:row>
      <xdr:rowOff>248920</xdr:rowOff>
    </xdr:from>
    <xdr:to>
      <xdr:col>2</xdr:col>
      <xdr:colOff>814705</xdr:colOff>
      <xdr:row>17</xdr:row>
      <xdr:rowOff>930910</xdr:rowOff>
    </xdr:to>
    <xdr:pic>
      <xdr:nvPicPr>
        <xdr:cNvPr id="2" name="Изображение 1" descr="Planetarium_Logo_Rus"/>
        <xdr:cNvPicPr>
          <a:picLocks noChangeAspect="1"/>
        </xdr:cNvPicPr>
      </xdr:nvPicPr>
      <xdr:blipFill>
        <a:blip xmlns:r="http://schemas.openxmlformats.org/officeDocument/2006/relationships" r:embed="rId55"/>
        <a:stretch>
          <a:fillRect/>
        </a:stretch>
      </xdr:blipFill>
      <xdr:spPr>
        <a:xfrm>
          <a:off x="2639060" y="9754870"/>
          <a:ext cx="683895" cy="681990"/>
        </a:xfrm>
        <a:prstGeom prst="rect">
          <a:avLst/>
        </a:prstGeom>
      </xdr:spPr>
    </xdr:pic>
    <xdr:clientData/>
  </xdr:twoCellAnchor>
  <xdr:twoCellAnchor editAs="oneCell">
    <xdr:from>
      <xdr:col>2</xdr:col>
      <xdr:colOff>53975</xdr:colOff>
      <xdr:row>18</xdr:row>
      <xdr:rowOff>193675</xdr:rowOff>
    </xdr:from>
    <xdr:to>
      <xdr:col>2</xdr:col>
      <xdr:colOff>737870</xdr:colOff>
      <xdr:row>18</xdr:row>
      <xdr:rowOff>875665</xdr:rowOff>
    </xdr:to>
    <xdr:pic>
      <xdr:nvPicPr>
        <xdr:cNvPr id="18" name="Изображение 17" descr="Planetarium_Logo_Rus"/>
        <xdr:cNvPicPr>
          <a:picLocks noChangeAspect="1"/>
        </xdr:cNvPicPr>
      </xdr:nvPicPr>
      <xdr:blipFill>
        <a:blip xmlns:r="http://schemas.openxmlformats.org/officeDocument/2006/relationships" r:embed="rId55"/>
        <a:stretch>
          <a:fillRect/>
        </a:stretch>
      </xdr:blipFill>
      <xdr:spPr>
        <a:xfrm>
          <a:off x="2562225" y="11214100"/>
          <a:ext cx="683895" cy="681990"/>
        </a:xfrm>
        <a:prstGeom prst="rect">
          <a:avLst/>
        </a:prstGeom>
      </xdr:spPr>
    </xdr:pic>
    <xdr:clientData/>
  </xdr:twoCellAnchor>
  <xdr:twoCellAnchor editAs="oneCell">
    <xdr:from>
      <xdr:col>2</xdr:col>
      <xdr:colOff>1018540</xdr:colOff>
      <xdr:row>28</xdr:row>
      <xdr:rowOff>1258570</xdr:rowOff>
    </xdr:from>
    <xdr:to>
      <xdr:col>2</xdr:col>
      <xdr:colOff>1550035</xdr:colOff>
      <xdr:row>28</xdr:row>
      <xdr:rowOff>1788795</xdr:rowOff>
    </xdr:to>
    <xdr:pic>
      <xdr:nvPicPr>
        <xdr:cNvPr id="20" name="Изображение 19" descr="Planetarium_Logo_Rus"/>
        <xdr:cNvPicPr>
          <a:picLocks noChangeAspect="1"/>
        </xdr:cNvPicPr>
      </xdr:nvPicPr>
      <xdr:blipFill>
        <a:blip xmlns:r="http://schemas.openxmlformats.org/officeDocument/2006/relationships" r:embed="rId55"/>
        <a:stretch>
          <a:fillRect/>
        </a:stretch>
      </xdr:blipFill>
      <xdr:spPr>
        <a:xfrm>
          <a:off x="3526790" y="23413720"/>
          <a:ext cx="531495" cy="530225"/>
        </a:xfrm>
        <a:prstGeom prst="rect">
          <a:avLst/>
        </a:prstGeom>
      </xdr:spPr>
    </xdr:pic>
    <xdr:clientData/>
  </xdr:twoCellAnchor>
  <xdr:twoCellAnchor editAs="oneCell">
    <xdr:from>
      <xdr:col>5</xdr:col>
      <xdr:colOff>168275</xdr:colOff>
      <xdr:row>25</xdr:row>
      <xdr:rowOff>107315</xdr:rowOff>
    </xdr:from>
    <xdr:to>
      <xdr:col>5</xdr:col>
      <xdr:colOff>1264285</xdr:colOff>
      <xdr:row>25</xdr:row>
      <xdr:rowOff>1237615</xdr:rowOff>
    </xdr:to>
    <xdr:pic>
      <xdr:nvPicPr>
        <xdr:cNvPr id="22" name="Изображение 2" descr="100_yeas_for_DoroCVR"/>
        <xdr:cNvPicPr>
          <a:picLocks noChangeAspect="1"/>
        </xdr:cNvPicPr>
      </xdr:nvPicPr>
      <xdr:blipFill>
        <a:blip xmlns:r="http://schemas.openxmlformats.org/officeDocument/2006/relationships" r:embed="rId56"/>
        <a:stretch>
          <a:fillRect/>
        </a:stretch>
      </xdr:blipFill>
      <xdr:spPr>
        <a:xfrm>
          <a:off x="5165725" y="17938115"/>
          <a:ext cx="1096010" cy="1130300"/>
        </a:xfrm>
        <a:prstGeom prst="rect">
          <a:avLst/>
        </a:prstGeom>
        <a:noFill/>
        <a:ln w="9525">
          <a:noFill/>
        </a:ln>
      </xdr:spPr>
    </xdr:pic>
    <xdr:clientData/>
  </xdr:twoCellAnchor>
  <xdr:twoCellAnchor editAs="oneCell">
    <xdr:from>
      <xdr:col>5</xdr:col>
      <xdr:colOff>55245</xdr:colOff>
      <xdr:row>26</xdr:row>
      <xdr:rowOff>7620</xdr:rowOff>
    </xdr:from>
    <xdr:to>
      <xdr:col>5</xdr:col>
      <xdr:colOff>1418590</xdr:colOff>
      <xdr:row>26</xdr:row>
      <xdr:rowOff>1360805</xdr:rowOff>
    </xdr:to>
    <xdr:pic>
      <xdr:nvPicPr>
        <xdr:cNvPr id="25" name="Изображение 24" descr="Cover_4"/>
        <xdr:cNvPicPr>
          <a:picLocks noChangeAspect="1"/>
        </xdr:cNvPicPr>
      </xdr:nvPicPr>
      <xdr:blipFill>
        <a:blip xmlns:r="http://schemas.openxmlformats.org/officeDocument/2006/relationships" r:embed="rId57"/>
        <a:srcRect l="32229" t="22984" r="31125" b="21783"/>
        <a:stretch>
          <a:fillRect/>
        </a:stretch>
      </xdr:blipFill>
      <xdr:spPr>
        <a:xfrm>
          <a:off x="5052695" y="19210020"/>
          <a:ext cx="1363345" cy="1353185"/>
        </a:xfrm>
        <a:prstGeom prst="rect">
          <a:avLst/>
        </a:prstGeom>
      </xdr:spPr>
    </xdr:pic>
    <xdr:clientData/>
  </xdr:twoCellAnchor>
  <xdr:twoCellAnchor editAs="oneCell">
    <xdr:from>
      <xdr:col>4</xdr:col>
      <xdr:colOff>878205</xdr:colOff>
      <xdr:row>16</xdr:row>
      <xdr:rowOff>87630</xdr:rowOff>
    </xdr:from>
    <xdr:to>
      <xdr:col>5</xdr:col>
      <xdr:colOff>1390650</xdr:colOff>
      <xdr:row>16</xdr:row>
      <xdr:rowOff>1577975</xdr:rowOff>
    </xdr:to>
    <xdr:pic>
      <xdr:nvPicPr>
        <xdr:cNvPr id="21" name="Рисунок 70"/>
        <xdr:cNvPicPr>
          <a:picLocks noChangeAspect="1"/>
        </xdr:cNvPicPr>
      </xdr:nvPicPr>
      <xdr:blipFill>
        <a:blip xmlns:r="http://schemas.openxmlformats.org/officeDocument/2006/relationships" r:embed="rId58" cstate="screen"/>
        <a:stretch>
          <a:fillRect/>
        </a:stretch>
      </xdr:blipFill>
      <xdr:spPr>
        <a:xfrm>
          <a:off x="4986655" y="7942580"/>
          <a:ext cx="1401445" cy="1490345"/>
        </a:xfrm>
        <a:prstGeom prst="rect">
          <a:avLst/>
        </a:prstGeom>
      </xdr:spPr>
    </xdr:pic>
    <xdr:clientData/>
  </xdr:twoCellAnchor>
  <xdr:twoCellAnchor editAs="oneCell">
    <xdr:from>
      <xdr:col>2</xdr:col>
      <xdr:colOff>174625</xdr:colOff>
      <xdr:row>16</xdr:row>
      <xdr:rowOff>638175</xdr:rowOff>
    </xdr:from>
    <xdr:to>
      <xdr:col>2</xdr:col>
      <xdr:colOff>858520</xdr:colOff>
      <xdr:row>16</xdr:row>
      <xdr:rowOff>1320165</xdr:rowOff>
    </xdr:to>
    <xdr:pic>
      <xdr:nvPicPr>
        <xdr:cNvPr id="27" name="Изображение 26" descr="Planetarium_Logo_Rus"/>
        <xdr:cNvPicPr>
          <a:picLocks noChangeAspect="1"/>
        </xdr:cNvPicPr>
      </xdr:nvPicPr>
      <xdr:blipFill>
        <a:blip xmlns:r="http://schemas.openxmlformats.org/officeDocument/2006/relationships" r:embed="rId55"/>
        <a:stretch>
          <a:fillRect/>
        </a:stretch>
      </xdr:blipFill>
      <xdr:spPr>
        <a:xfrm>
          <a:off x="2682875" y="8493125"/>
          <a:ext cx="683895" cy="681990"/>
        </a:xfrm>
        <a:prstGeom prst="rect">
          <a:avLst/>
        </a:prstGeom>
      </xdr:spPr>
    </xdr:pic>
    <xdr:clientData/>
  </xdr:twoCellAnchor>
  <xdr:twoCellAnchor editAs="oneCell">
    <xdr:from>
      <xdr:col>5</xdr:col>
      <xdr:colOff>76200</xdr:colOff>
      <xdr:row>65</xdr:row>
      <xdr:rowOff>179705</xdr:rowOff>
    </xdr:from>
    <xdr:to>
      <xdr:col>5</xdr:col>
      <xdr:colOff>1397000</xdr:colOff>
      <xdr:row>65</xdr:row>
      <xdr:rowOff>1506220</xdr:rowOff>
    </xdr:to>
    <xdr:pic>
      <xdr:nvPicPr>
        <xdr:cNvPr id="13" name="Изображение 12" descr="Дивная Калмыкия_COVER2"/>
        <xdr:cNvPicPr>
          <a:picLocks noChangeAspect="1"/>
        </xdr:cNvPicPr>
      </xdr:nvPicPr>
      <xdr:blipFill>
        <a:blip xmlns:r="http://schemas.openxmlformats.org/officeDocument/2006/relationships" r:embed="rId59"/>
        <a:stretch>
          <a:fillRect/>
        </a:stretch>
      </xdr:blipFill>
      <xdr:spPr>
        <a:xfrm>
          <a:off x="5073650" y="72617330"/>
          <a:ext cx="1320800" cy="132651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boombabook.ru/books/khan_cecen" TargetMode="External"/><Relationship Id="rId18" Type="http://schemas.openxmlformats.org/officeDocument/2006/relationships/hyperlink" Target="https://boombabook.ru/books/lohengrin" TargetMode="External"/><Relationship Id="rId26" Type="http://schemas.openxmlformats.org/officeDocument/2006/relationships/hyperlink" Target="https://boombabook.ru/books/letuchiy_korabl" TargetMode="External"/><Relationship Id="rId39" Type="http://schemas.openxmlformats.org/officeDocument/2006/relationships/hyperlink" Target="https://boombabook.ru/books/r_snegurochka" TargetMode="External"/><Relationship Id="rId3" Type="http://schemas.openxmlformats.org/officeDocument/2006/relationships/hyperlink" Target="https://boombabook.ru/books/russkii_kalendar_2025" TargetMode="External"/><Relationship Id="rId21" Type="http://schemas.openxmlformats.org/officeDocument/2006/relationships/hyperlink" Target="https://boombabook.ru/books/Spokojnoy_nochi_myshonok" TargetMode="External"/><Relationship Id="rId34" Type="http://schemas.openxmlformats.org/officeDocument/2006/relationships/hyperlink" Target="https://boombabook.ru/books/alenushka" TargetMode="External"/><Relationship Id="rId42" Type="http://schemas.openxmlformats.org/officeDocument/2006/relationships/hyperlink" Target="https://boombabook.ru/books/r_vasilisa" TargetMode="External"/><Relationship Id="rId47" Type="http://schemas.openxmlformats.org/officeDocument/2006/relationships/hyperlink" Target="https://m.vk.com/product-221358710_10601037" TargetMode="External"/><Relationship Id="rId50" Type="http://schemas.openxmlformats.org/officeDocument/2006/relationships/hyperlink" Target="https://m.vk.com/product-221358710_10595856" TargetMode="External"/><Relationship Id="rId7" Type="http://schemas.openxmlformats.org/officeDocument/2006/relationships/hyperlink" Target="https://boombabook.ru/books/zanyatie_astronomie_i_kosmonavtikoi_s_doshkolnikami" TargetMode="External"/><Relationship Id="rId12" Type="http://schemas.openxmlformats.org/officeDocument/2006/relationships/hyperlink" Target="https://boombabook.ru/books/skazka_o_mudrom_yunoshe" TargetMode="External"/><Relationship Id="rId17" Type="http://schemas.openxmlformats.org/officeDocument/2006/relationships/hyperlink" Target="https://boombabook.ru/books/ded_Vseved" TargetMode="External"/><Relationship Id="rId25" Type="http://schemas.openxmlformats.org/officeDocument/2006/relationships/hyperlink" Target="https://boombabook.ru/books/Morskoy_car_i_ElenaPremudraya" TargetMode="External"/><Relationship Id="rId33" Type="http://schemas.openxmlformats.org/officeDocument/2006/relationships/hyperlink" Target="https://boombabook.ru/books/vasilisa" TargetMode="External"/><Relationship Id="rId38" Type="http://schemas.openxmlformats.org/officeDocument/2006/relationships/hyperlink" Target="https://boombabook.ru/books/finist" TargetMode="External"/><Relationship Id="rId46" Type="http://schemas.openxmlformats.org/officeDocument/2006/relationships/hyperlink" Target="https://m.vk.com/product-221358710_10601013" TargetMode="External"/><Relationship Id="rId2" Type="http://schemas.openxmlformats.org/officeDocument/2006/relationships/hyperlink" Target="https://boombabook.ru/books/10voprosov_o_solnce" TargetMode="External"/><Relationship Id="rId16" Type="http://schemas.openxmlformats.org/officeDocument/2006/relationships/hyperlink" Target="https://boombabook.ru/books/Dvenadcat_mesyacev" TargetMode="External"/><Relationship Id="rId20" Type="http://schemas.openxmlformats.org/officeDocument/2006/relationships/hyperlink" Target="https://boombabook.ru/books/spyaschaya_krasavica" TargetMode="External"/><Relationship Id="rId29" Type="http://schemas.openxmlformats.org/officeDocument/2006/relationships/hyperlink" Target="https://boombabook.ru/books/Pokatigoroshek" TargetMode="External"/><Relationship Id="rId41" Type="http://schemas.openxmlformats.org/officeDocument/2006/relationships/hyperlink" Target="https://boombabook.ru/books/r_gusilebedi" TargetMode="External"/><Relationship Id="rId1" Type="http://schemas.openxmlformats.org/officeDocument/2006/relationships/hyperlink" Target="https://boombabook.ru/books/10voprosov_o_lune" TargetMode="External"/><Relationship Id="rId6" Type="http://schemas.openxmlformats.org/officeDocument/2006/relationships/hyperlink" Target="https://boombabook.ru/books/neisvestnoe_solnce" TargetMode="External"/><Relationship Id="rId11" Type="http://schemas.openxmlformats.org/officeDocument/2006/relationships/hyperlink" Target="https://boombabook.ru/books/odvuhbratiah" TargetMode="External"/><Relationship Id="rId24" Type="http://schemas.openxmlformats.org/officeDocument/2006/relationships/hyperlink" Target="https://boombabook.ru/books/mednoe_serebr_carstvo" TargetMode="External"/><Relationship Id="rId32" Type="http://schemas.openxmlformats.org/officeDocument/2006/relationships/hyperlink" Target="https://boombabook.ru/books/gusilebedi" TargetMode="External"/><Relationship Id="rId37" Type="http://schemas.openxmlformats.org/officeDocument/2006/relationships/hyperlink" Target="https://boombabook.ru/books/dva_ivana" TargetMode="External"/><Relationship Id="rId40" Type="http://schemas.openxmlformats.org/officeDocument/2006/relationships/hyperlink" Target="https://boombabook.ru/books/r_ivan_tzarevich_i_volk" TargetMode="External"/><Relationship Id="rId45" Type="http://schemas.openxmlformats.org/officeDocument/2006/relationships/hyperlink" Target="https://m.vk.com/product-221358710_10995358" TargetMode="External"/><Relationship Id="rId5" Type="http://schemas.openxmlformats.org/officeDocument/2006/relationships/hyperlink" Target="https://boombabook.ru/books/pingvinenok_tommi_edet_domoi_v_tverdom_pereplete" TargetMode="External"/><Relationship Id="rId15" Type="http://schemas.openxmlformats.org/officeDocument/2006/relationships/hyperlink" Target="https://boombabook.ru/books/tri_volshebnyh_oreshka" TargetMode="External"/><Relationship Id="rId23" Type="http://schemas.openxmlformats.org/officeDocument/2006/relationships/hyperlink" Target="https://boombabook.ru/books/ivan_krest_sin" TargetMode="External"/><Relationship Id="rId28" Type="http://schemas.openxmlformats.org/officeDocument/2006/relationships/hyperlink" Target="https://boombabook.ru/books/Sem_Simeonov" TargetMode="External"/><Relationship Id="rId36" Type="http://schemas.openxmlformats.org/officeDocument/2006/relationships/hyperlink" Target="https://boombabook.ru/books/marya_morevna" TargetMode="External"/><Relationship Id="rId49" Type="http://schemas.openxmlformats.org/officeDocument/2006/relationships/hyperlink" Target="https://m.vk.com/product-221358710_10598438" TargetMode="External"/><Relationship Id="rId10" Type="http://schemas.openxmlformats.org/officeDocument/2006/relationships/hyperlink" Target="https://boombabook.ru/books/o_krasavice_Badme" TargetMode="External"/><Relationship Id="rId19" Type="http://schemas.openxmlformats.org/officeDocument/2006/relationships/hyperlink" Target="https://boombabook.ru/books/zlatovlaska" TargetMode="External"/><Relationship Id="rId31" Type="http://schemas.openxmlformats.org/officeDocument/2006/relationships/hyperlink" Target="https://boombabook.ru/books/ivan_tzarevich_i_volk" TargetMode="External"/><Relationship Id="rId44" Type="http://schemas.openxmlformats.org/officeDocument/2006/relationships/hyperlink" Target="https://boombabook.ru/books/r_guselki" TargetMode="External"/><Relationship Id="rId52" Type="http://schemas.openxmlformats.org/officeDocument/2006/relationships/drawing" Target="../drawings/drawing1.xml"/><Relationship Id="rId4" Type="http://schemas.openxmlformats.org/officeDocument/2006/relationships/hyperlink" Target="https://boombabook.ru/books/tigrenok_na_kotorogo_ne_hvatilo_kraski" TargetMode="External"/><Relationship Id="rId9" Type="http://schemas.openxmlformats.org/officeDocument/2006/relationships/hyperlink" Target="https://boombabook.ru/books/tommy_domoi" TargetMode="External"/><Relationship Id="rId14" Type="http://schemas.openxmlformats.org/officeDocument/2006/relationships/hyperlink" Target="https://www.wildberries.ru/catalog/328090000/detail.aspx?targetUrl=EX" TargetMode="External"/><Relationship Id="rId22" Type="http://schemas.openxmlformats.org/officeDocument/2006/relationships/hyperlink" Target="https://boombabook.ru/books/zaika_navodit_poryadok" TargetMode="External"/><Relationship Id="rId27" Type="http://schemas.openxmlformats.org/officeDocument/2006/relationships/hyperlink" Target="https://boombabook.ru/books/carevna-lyagushka" TargetMode="External"/><Relationship Id="rId30" Type="http://schemas.openxmlformats.org/officeDocument/2006/relationships/hyperlink" Target="https://boombabook.ru/books/snegurochka" TargetMode="External"/><Relationship Id="rId35" Type="http://schemas.openxmlformats.org/officeDocument/2006/relationships/hyperlink" Target="https://boombabook.ru/books/guselki" TargetMode="External"/><Relationship Id="rId43" Type="http://schemas.openxmlformats.org/officeDocument/2006/relationships/hyperlink" Target="https://boombabook.ru/books/r_alenushka" TargetMode="External"/><Relationship Id="rId48" Type="http://schemas.openxmlformats.org/officeDocument/2006/relationships/hyperlink" Target="https://m.vk.com/product-221358710_10601044" TargetMode="External"/><Relationship Id="rId8" Type="http://schemas.openxmlformats.org/officeDocument/2006/relationships/hyperlink" Target="https://boombabook.ru/books/rokchinsky" TargetMode="External"/><Relationship Id="rId51" Type="http://schemas.openxmlformats.org/officeDocument/2006/relationships/hyperlink" Target="https://m.vk.com/product-221358710_1226603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T88"/>
  <sheetViews>
    <sheetView tabSelected="1" zoomScale="80" zoomScaleNormal="80" workbookViewId="0">
      <pane ySplit="11" topLeftCell="A12" activePane="bottomLeft" state="frozen"/>
      <selection pane="bottomLeft" activeCell="B3" sqref="B3"/>
    </sheetView>
  </sheetViews>
  <sheetFormatPr defaultColWidth="10.6640625" defaultRowHeight="15" outlineLevelCol="1"/>
  <cols>
    <col min="1" max="1" width="25.33203125" style="9" customWidth="1"/>
    <col min="2" max="2" width="21.6640625" style="10" customWidth="1"/>
    <col min="3" max="3" width="30" style="10" customWidth="1"/>
    <col min="4" max="4" width="30" style="10" hidden="1" customWidth="1"/>
    <col min="5" max="5" width="16.6640625" style="10" customWidth="1"/>
    <col min="6" max="6" width="26.6640625" style="10" customWidth="1"/>
    <col min="7" max="7" width="66.6640625" style="10" customWidth="1"/>
    <col min="8" max="8" width="20" style="11" customWidth="1"/>
    <col min="9" max="10" width="22.83203125" style="12" customWidth="1" outlineLevel="1"/>
    <col min="11" max="11" width="15" style="13" customWidth="1" outlineLevel="1"/>
    <col min="12" max="12" width="11.6640625" style="14" customWidth="1" outlineLevel="1"/>
    <col min="13" max="13" width="8.33203125" style="14" customWidth="1" outlineLevel="1"/>
    <col min="14" max="17" width="13.33203125" style="14" customWidth="1" outlineLevel="1"/>
    <col min="18" max="18" width="20" style="14" customWidth="1" outlineLevel="1"/>
    <col min="19" max="19" width="16.83203125" style="14" customWidth="1" outlineLevel="1"/>
    <col min="20" max="20" width="18.33203125" style="14" customWidth="1" outlineLevel="1"/>
    <col min="21" max="21" width="10" style="14" customWidth="1" outlineLevel="1"/>
    <col min="22" max="22" width="15" style="14" customWidth="1" outlineLevel="1"/>
    <col min="23" max="252" width="10.6640625" style="10"/>
  </cols>
  <sheetData>
    <row r="2" spans="1:22" ht="22.5" customHeight="1">
      <c r="A2" s="155"/>
      <c r="B2" s="15" t="s">
        <v>0</v>
      </c>
      <c r="C2" s="16"/>
      <c r="D2" s="16"/>
      <c r="E2" s="17"/>
      <c r="F2" s="16"/>
      <c r="G2" s="16"/>
      <c r="H2" s="18"/>
      <c r="I2" s="16"/>
      <c r="J2" s="16"/>
      <c r="K2" s="75"/>
      <c r="L2" s="16"/>
      <c r="M2" s="76"/>
      <c r="N2" s="76"/>
      <c r="O2" s="76"/>
      <c r="P2" s="77"/>
      <c r="Q2" s="109"/>
      <c r="R2" s="76"/>
    </row>
    <row r="3" spans="1:22" ht="22.5" customHeight="1">
      <c r="A3" s="155"/>
      <c r="B3" s="19"/>
      <c r="C3"/>
      <c r="D3"/>
      <c r="F3" s="16"/>
      <c r="G3" s="16"/>
      <c r="H3" s="20"/>
      <c r="I3" s="78"/>
      <c r="J3" s="79"/>
      <c r="K3" s="75"/>
      <c r="L3" s="16"/>
      <c r="M3" s="76"/>
      <c r="N3" s="76"/>
      <c r="O3" s="76"/>
      <c r="P3" s="76"/>
      <c r="Q3" s="76"/>
      <c r="R3" s="76"/>
    </row>
    <row r="4" spans="1:22" ht="15.75">
      <c r="A4" s="21"/>
      <c r="B4" s="16"/>
      <c r="C4" s="16"/>
      <c r="D4" s="16"/>
      <c r="E4" s="16"/>
      <c r="F4" s="16"/>
      <c r="G4" s="16"/>
      <c r="H4" s="18"/>
      <c r="I4" s="16"/>
      <c r="J4" s="16"/>
      <c r="K4" s="75"/>
      <c r="L4" s="16"/>
      <c r="M4" s="76"/>
      <c r="N4" s="76"/>
      <c r="O4" s="76"/>
      <c r="P4" s="76"/>
      <c r="Q4" s="76"/>
      <c r="R4" s="76"/>
    </row>
    <row r="5" spans="1:22" ht="15.75">
      <c r="A5" s="19" t="s">
        <v>1</v>
      </c>
      <c r="C5" s="19"/>
      <c r="D5" s="19"/>
      <c r="E5" s="19"/>
      <c r="F5" s="19"/>
      <c r="G5" s="19"/>
      <c r="H5" s="22"/>
      <c r="I5" s="19"/>
      <c r="J5" s="19"/>
      <c r="K5" s="23"/>
      <c r="L5" s="80"/>
      <c r="M5" s="76"/>
      <c r="N5" s="76"/>
      <c r="O5" s="76"/>
      <c r="P5" s="76"/>
      <c r="Q5" s="76"/>
      <c r="R5" s="76"/>
    </row>
    <row r="6" spans="1:22" ht="15.75">
      <c r="A6" s="23" t="s">
        <v>2</v>
      </c>
      <c r="C6" s="19"/>
      <c r="D6" s="19"/>
      <c r="E6" s="19"/>
      <c r="F6" s="19"/>
      <c r="G6" s="19"/>
      <c r="H6" s="22"/>
      <c r="I6" s="19"/>
      <c r="J6" s="19"/>
      <c r="K6" s="23"/>
      <c r="L6" s="80"/>
      <c r="M6" s="76"/>
      <c r="N6" s="76"/>
      <c r="O6" s="76"/>
      <c r="P6" s="76"/>
      <c r="Q6" s="76"/>
      <c r="R6" s="76"/>
    </row>
    <row r="7" spans="1:22" ht="15.75">
      <c r="A7" s="19" t="s">
        <v>3</v>
      </c>
      <c r="C7" s="19"/>
      <c r="D7" s="19"/>
      <c r="E7" s="19"/>
      <c r="F7" s="19"/>
      <c r="G7" s="19"/>
      <c r="H7" s="22"/>
      <c r="I7" s="24"/>
      <c r="J7" s="24"/>
      <c r="K7" s="23"/>
      <c r="L7" s="24"/>
      <c r="M7" s="76"/>
      <c r="N7" s="76"/>
      <c r="O7" s="76"/>
      <c r="P7" s="76"/>
      <c r="Q7" s="76"/>
      <c r="R7" s="76"/>
    </row>
    <row r="8" spans="1:22" ht="15.75">
      <c r="A8" s="19" t="s">
        <v>4</v>
      </c>
      <c r="C8" s="19"/>
      <c r="D8" s="19"/>
      <c r="E8" s="142"/>
      <c r="F8" s="143"/>
      <c r="G8" s="143"/>
      <c r="H8" s="143"/>
      <c r="I8" s="24"/>
      <c r="J8" s="24"/>
      <c r="K8" s="23"/>
      <c r="L8" s="24"/>
      <c r="M8" s="76"/>
      <c r="N8" s="76"/>
      <c r="O8" s="76"/>
      <c r="P8" s="76"/>
      <c r="Q8" s="76"/>
      <c r="R8" s="76"/>
    </row>
    <row r="9" spans="1:22" ht="27" hidden="1" customHeight="1">
      <c r="A9" s="21"/>
      <c r="B9" s="19"/>
      <c r="C9" s="19"/>
      <c r="D9" s="19"/>
      <c r="E9" s="19"/>
      <c r="F9" s="19"/>
      <c r="G9" s="19"/>
      <c r="H9" s="22"/>
      <c r="I9" s="24"/>
      <c r="J9" s="24"/>
      <c r="K9" s="23"/>
      <c r="L9" s="80"/>
      <c r="M9" s="76"/>
      <c r="N9" s="76"/>
      <c r="O9" s="76"/>
      <c r="P9" s="76"/>
      <c r="Q9" s="76"/>
      <c r="R9" s="76"/>
    </row>
    <row r="10" spans="1:22" ht="38.1" customHeight="1">
      <c r="A10" s="25" t="s">
        <v>5</v>
      </c>
      <c r="B10" s="26">
        <v>0</v>
      </c>
      <c r="I10" s="24"/>
      <c r="J10" s="24"/>
      <c r="K10" s="24"/>
    </row>
    <row r="11" spans="1:22" ht="54.75" customHeight="1">
      <c r="A11" s="27" t="s">
        <v>6</v>
      </c>
      <c r="B11" s="28" t="s">
        <v>7</v>
      </c>
      <c r="C11" s="29" t="s">
        <v>8</v>
      </c>
      <c r="D11" s="29" t="s">
        <v>9</v>
      </c>
      <c r="E11" s="29" t="s">
        <v>10</v>
      </c>
      <c r="F11" s="29" t="s">
        <v>11</v>
      </c>
      <c r="G11" s="29" t="s">
        <v>12</v>
      </c>
      <c r="H11" s="29" t="s">
        <v>13</v>
      </c>
      <c r="I11" s="29" t="s">
        <v>14</v>
      </c>
      <c r="J11" s="29" t="s">
        <v>15</v>
      </c>
      <c r="K11" s="81" t="s">
        <v>16</v>
      </c>
      <c r="L11" s="29" t="s">
        <v>17</v>
      </c>
      <c r="M11" s="29" t="s">
        <v>18</v>
      </c>
      <c r="N11" s="29" t="s">
        <v>19</v>
      </c>
      <c r="O11" s="29" t="s">
        <v>20</v>
      </c>
      <c r="P11" s="29" t="s">
        <v>21</v>
      </c>
      <c r="Q11" s="29" t="s">
        <v>22</v>
      </c>
      <c r="R11" s="29" t="s">
        <v>23</v>
      </c>
      <c r="S11" s="29" t="s">
        <v>24</v>
      </c>
      <c r="T11" s="29" t="s">
        <v>25</v>
      </c>
      <c r="U11" s="29" t="s">
        <v>26</v>
      </c>
      <c r="V11" s="29" t="s">
        <v>27</v>
      </c>
    </row>
    <row r="12" spans="1:22" ht="13.5" customHeight="1">
      <c r="A12" s="144" t="s">
        <v>28</v>
      </c>
      <c r="B12" s="145"/>
      <c r="C12" s="145"/>
      <c r="D12" s="145"/>
      <c r="E12" s="145"/>
      <c r="F12" s="145"/>
      <c r="G12" s="30"/>
      <c r="H12" s="30"/>
      <c r="I12" s="30"/>
      <c r="J12" s="30"/>
      <c r="K12" s="82"/>
      <c r="L12" s="30"/>
      <c r="M12" s="30"/>
      <c r="N12" s="30"/>
      <c r="O12" s="30"/>
      <c r="P12" s="30"/>
      <c r="Q12" s="30"/>
      <c r="R12" s="30"/>
      <c r="S12" s="30"/>
      <c r="T12" s="30"/>
      <c r="U12" s="30"/>
      <c r="V12" s="30"/>
    </row>
    <row r="13" spans="1:22" ht="119.25" customHeight="1">
      <c r="A13" s="31" t="s">
        <v>29</v>
      </c>
      <c r="B13" s="32" t="s">
        <v>30</v>
      </c>
      <c r="C13" s="32" t="s">
        <v>31</v>
      </c>
      <c r="D13" s="33"/>
      <c r="E13" s="34" t="s">
        <v>32</v>
      </c>
      <c r="F13" s="35"/>
      <c r="G13" s="36" t="s">
        <v>33</v>
      </c>
      <c r="H13" s="37">
        <v>0</v>
      </c>
      <c r="I13" s="83">
        <v>1935</v>
      </c>
      <c r="J13" s="83">
        <f>I13-I13*B10</f>
        <v>1935</v>
      </c>
      <c r="K13" s="84">
        <f>J13*H13</f>
        <v>0</v>
      </c>
      <c r="L13" s="85">
        <v>2024</v>
      </c>
      <c r="M13" s="86" t="s">
        <v>34</v>
      </c>
      <c r="N13" s="85">
        <v>20</v>
      </c>
      <c r="O13" s="87" t="s">
        <v>35</v>
      </c>
      <c r="P13" s="85">
        <v>24</v>
      </c>
      <c r="Q13" s="110" t="s">
        <v>36</v>
      </c>
      <c r="R13" s="85" t="s">
        <v>37</v>
      </c>
      <c r="S13" s="87" t="s">
        <v>38</v>
      </c>
      <c r="T13" s="85">
        <v>9785907754171</v>
      </c>
      <c r="U13" s="111">
        <v>0.25</v>
      </c>
      <c r="V13" s="87" t="s">
        <v>39</v>
      </c>
    </row>
    <row r="14" spans="1:22" ht="120.75" customHeight="1">
      <c r="A14" s="31" t="s">
        <v>40</v>
      </c>
      <c r="B14" s="32" t="s">
        <v>30</v>
      </c>
      <c r="C14" s="32" t="s">
        <v>41</v>
      </c>
      <c r="D14" s="33"/>
      <c r="E14" s="34" t="s">
        <v>32</v>
      </c>
      <c r="F14" s="35"/>
      <c r="G14" s="36" t="s">
        <v>33</v>
      </c>
      <c r="H14" s="37">
        <v>0</v>
      </c>
      <c r="I14" s="83">
        <v>2288</v>
      </c>
      <c r="J14" s="83">
        <f>I14-I14*B10</f>
        <v>2288</v>
      </c>
      <c r="K14" s="84">
        <f>J14*H14</f>
        <v>0</v>
      </c>
      <c r="L14" s="85">
        <v>2025</v>
      </c>
      <c r="M14" s="86" t="s">
        <v>34</v>
      </c>
      <c r="N14" s="85">
        <v>20</v>
      </c>
      <c r="O14" s="87" t="s">
        <v>35</v>
      </c>
      <c r="P14" s="85">
        <v>48</v>
      </c>
      <c r="Q14" s="110" t="s">
        <v>42</v>
      </c>
      <c r="R14" s="85" t="s">
        <v>43</v>
      </c>
      <c r="S14" s="87" t="s">
        <v>38</v>
      </c>
      <c r="T14" s="85">
        <v>9785907754492</v>
      </c>
      <c r="U14" s="112">
        <v>0.45</v>
      </c>
      <c r="V14" s="87" t="s">
        <v>39</v>
      </c>
    </row>
    <row r="15" spans="1:22" ht="120.75" customHeight="1">
      <c r="A15" s="31" t="s">
        <v>44</v>
      </c>
      <c r="B15" s="32" t="s">
        <v>30</v>
      </c>
      <c r="C15" s="32" t="s">
        <v>45</v>
      </c>
      <c r="D15" s="33"/>
      <c r="E15" s="34" t="s">
        <v>46</v>
      </c>
      <c r="F15" s="35"/>
      <c r="G15" s="36" t="s">
        <v>47</v>
      </c>
      <c r="H15" s="37">
        <v>0</v>
      </c>
      <c r="I15" s="83">
        <v>1515</v>
      </c>
      <c r="J15" s="83">
        <f>I15-I15*B10</f>
        <v>1515</v>
      </c>
      <c r="K15" s="84">
        <f>J15*H15</f>
        <v>0</v>
      </c>
      <c r="L15" s="85">
        <v>2025</v>
      </c>
      <c r="M15" s="86" t="s">
        <v>34</v>
      </c>
      <c r="N15" s="88">
        <v>1</v>
      </c>
      <c r="O15" s="89" t="s">
        <v>46</v>
      </c>
      <c r="P15" s="90" t="s">
        <v>46</v>
      </c>
      <c r="Q15" s="113" t="s">
        <v>46</v>
      </c>
      <c r="R15" s="90" t="s">
        <v>46</v>
      </c>
      <c r="S15" s="89" t="s">
        <v>46</v>
      </c>
      <c r="T15" s="90" t="s">
        <v>48</v>
      </c>
      <c r="U15" s="111">
        <v>0.13500000000000001</v>
      </c>
      <c r="V15" s="89" t="s">
        <v>49</v>
      </c>
    </row>
    <row r="16" spans="1:22" ht="13.5" customHeight="1">
      <c r="A16" s="146" t="s">
        <v>50</v>
      </c>
      <c r="B16" s="146"/>
      <c r="C16" s="146"/>
      <c r="D16" s="146"/>
      <c r="E16" s="146"/>
      <c r="F16" s="146"/>
      <c r="G16" s="38"/>
      <c r="H16" s="39"/>
      <c r="I16" s="91"/>
      <c r="J16" s="91"/>
      <c r="K16" s="92"/>
      <c r="L16" s="38"/>
      <c r="M16" s="38"/>
      <c r="N16" s="38"/>
      <c r="O16" s="38"/>
      <c r="P16" s="38"/>
      <c r="Q16" s="38"/>
      <c r="R16" s="38"/>
      <c r="S16" s="38"/>
      <c r="T16" s="38"/>
      <c r="U16" s="38"/>
      <c r="V16" s="38"/>
    </row>
    <row r="17" spans="1:252" ht="129.94999999999999" customHeight="1">
      <c r="A17" s="40" t="s">
        <v>51</v>
      </c>
      <c r="B17" s="32" t="s">
        <v>50</v>
      </c>
      <c r="C17" s="41" t="s">
        <v>52</v>
      </c>
      <c r="D17" s="34" t="s">
        <v>53</v>
      </c>
      <c r="E17" s="34" t="s">
        <v>53</v>
      </c>
      <c r="G17" s="36" t="s">
        <v>54</v>
      </c>
      <c r="H17" s="42">
        <v>0</v>
      </c>
      <c r="I17" s="57">
        <v>383</v>
      </c>
      <c r="J17" s="57">
        <f>I17-I17*B10</f>
        <v>383</v>
      </c>
      <c r="K17" s="93">
        <f>J17*H17</f>
        <v>0</v>
      </c>
      <c r="L17" s="94">
        <v>2025</v>
      </c>
      <c r="M17" s="95" t="s">
        <v>34</v>
      </c>
      <c r="N17" s="94">
        <v>200</v>
      </c>
      <c r="O17" s="89" t="s">
        <v>55</v>
      </c>
      <c r="P17" s="85">
        <v>24</v>
      </c>
      <c r="Q17" s="110" t="s">
        <v>36</v>
      </c>
      <c r="R17" s="94" t="s">
        <v>56</v>
      </c>
      <c r="S17" s="87" t="s">
        <v>57</v>
      </c>
      <c r="T17" s="141" t="s">
        <v>58</v>
      </c>
      <c r="U17" s="111">
        <v>0.105</v>
      </c>
      <c r="V17" s="89" t="s">
        <v>59</v>
      </c>
    </row>
    <row r="18" spans="1:252" ht="119.25" customHeight="1">
      <c r="A18" s="31" t="s">
        <v>60</v>
      </c>
      <c r="B18" s="32" t="s">
        <v>50</v>
      </c>
      <c r="C18" s="41" t="s">
        <v>61</v>
      </c>
      <c r="D18" s="43" t="s">
        <v>62</v>
      </c>
      <c r="E18" s="34" t="s">
        <v>53</v>
      </c>
      <c r="F18" s="35"/>
      <c r="G18" s="36" t="s">
        <v>63</v>
      </c>
      <c r="H18" s="37">
        <v>0</v>
      </c>
      <c r="I18" s="83">
        <v>383</v>
      </c>
      <c r="J18" s="83">
        <f>I18-I18*B10</f>
        <v>383</v>
      </c>
      <c r="K18" s="84">
        <f>J18*H18</f>
        <v>0</v>
      </c>
      <c r="L18" s="85">
        <v>2025</v>
      </c>
      <c r="M18" s="86" t="s">
        <v>34</v>
      </c>
      <c r="N18" s="88">
        <v>200</v>
      </c>
      <c r="O18" s="89" t="s">
        <v>55</v>
      </c>
      <c r="P18" s="85">
        <v>24</v>
      </c>
      <c r="Q18" s="110" t="s">
        <v>36</v>
      </c>
      <c r="R18" s="85" t="s">
        <v>64</v>
      </c>
      <c r="S18" s="87" t="s">
        <v>57</v>
      </c>
      <c r="T18" s="85">
        <v>9785907754393</v>
      </c>
      <c r="U18" s="111">
        <v>0.105</v>
      </c>
      <c r="V18" s="89" t="s">
        <v>59</v>
      </c>
    </row>
    <row r="19" spans="1:252" ht="120.75" customHeight="1">
      <c r="A19" s="31" t="s">
        <v>65</v>
      </c>
      <c r="B19" s="32" t="s">
        <v>50</v>
      </c>
      <c r="C19" s="41" t="s">
        <v>66</v>
      </c>
      <c r="D19" s="43" t="s">
        <v>67</v>
      </c>
      <c r="E19" s="34" t="s">
        <v>53</v>
      </c>
      <c r="F19" s="35"/>
      <c r="G19" s="36" t="s">
        <v>68</v>
      </c>
      <c r="H19" s="37">
        <v>0</v>
      </c>
      <c r="I19" s="83">
        <v>383</v>
      </c>
      <c r="J19" s="83">
        <f>I19-I19*B10</f>
        <v>383</v>
      </c>
      <c r="K19" s="84">
        <f>J19*H19</f>
        <v>0</v>
      </c>
      <c r="L19" s="85">
        <v>2025</v>
      </c>
      <c r="M19" s="86" t="s">
        <v>34</v>
      </c>
      <c r="N19" s="88">
        <v>200</v>
      </c>
      <c r="O19" s="89" t="s">
        <v>55</v>
      </c>
      <c r="P19" s="85">
        <v>24</v>
      </c>
      <c r="Q19" s="110" t="s">
        <v>36</v>
      </c>
      <c r="R19" s="85" t="s">
        <v>69</v>
      </c>
      <c r="S19" s="87" t="s">
        <v>57</v>
      </c>
      <c r="T19" s="85">
        <v>9785907754409</v>
      </c>
      <c r="U19" s="111">
        <v>0.105</v>
      </c>
      <c r="V19" s="89" t="s">
        <v>59</v>
      </c>
    </row>
    <row r="20" spans="1:252" ht="13.5" customHeight="1">
      <c r="A20" s="144" t="s">
        <v>70</v>
      </c>
      <c r="B20" s="145"/>
      <c r="C20" s="145"/>
      <c r="D20" s="145"/>
      <c r="E20" s="145"/>
      <c r="F20" s="145"/>
      <c r="G20" s="30"/>
      <c r="H20" s="44"/>
      <c r="I20" s="96"/>
      <c r="J20" s="96"/>
      <c r="K20" s="97"/>
      <c r="L20" s="30"/>
      <c r="M20" s="30"/>
      <c r="N20" s="30"/>
      <c r="O20" s="30"/>
      <c r="P20" s="30"/>
      <c r="Q20" s="30"/>
      <c r="R20" s="30"/>
      <c r="S20" s="30"/>
      <c r="T20" s="30"/>
      <c r="U20" s="30"/>
      <c r="V20" s="30"/>
    </row>
    <row r="21" spans="1:252" ht="127.5" customHeight="1">
      <c r="A21" s="45" t="s">
        <v>71</v>
      </c>
      <c r="B21" s="32" t="s">
        <v>72</v>
      </c>
      <c r="C21" s="41" t="s">
        <v>73</v>
      </c>
      <c r="D21" s="43" t="s">
        <v>74</v>
      </c>
      <c r="E21" s="46" t="s">
        <v>75</v>
      </c>
      <c r="F21" s="35"/>
      <c r="G21" s="47" t="s">
        <v>76</v>
      </c>
      <c r="H21" s="37">
        <v>0</v>
      </c>
      <c r="I21" s="83">
        <v>270</v>
      </c>
      <c r="J21" s="83">
        <f>I21-I21*B10</f>
        <v>270</v>
      </c>
      <c r="K21" s="84">
        <f>J21*H21</f>
        <v>0</v>
      </c>
      <c r="L21" s="85">
        <v>2024</v>
      </c>
      <c r="M21" s="86" t="s">
        <v>34</v>
      </c>
      <c r="N21" s="85">
        <v>20</v>
      </c>
      <c r="O21" s="87" t="s">
        <v>77</v>
      </c>
      <c r="P21" s="85">
        <v>24</v>
      </c>
      <c r="Q21" s="110" t="s">
        <v>36</v>
      </c>
      <c r="R21" s="85" t="s">
        <v>78</v>
      </c>
      <c r="S21" s="87" t="s">
        <v>57</v>
      </c>
      <c r="T21" s="85">
        <v>9785907754652</v>
      </c>
      <c r="U21" s="112">
        <v>0.21</v>
      </c>
      <c r="V21" s="87" t="s">
        <v>49</v>
      </c>
    </row>
    <row r="22" spans="1:252" ht="13.5" customHeight="1">
      <c r="A22" s="144" t="s">
        <v>79</v>
      </c>
      <c r="B22" s="145"/>
      <c r="C22" s="145"/>
      <c r="D22" s="145"/>
      <c r="E22" s="145"/>
      <c r="F22" s="145"/>
      <c r="G22" s="30"/>
      <c r="H22" s="44"/>
      <c r="I22" s="96"/>
      <c r="J22" s="96"/>
      <c r="K22" s="97"/>
      <c r="L22" s="30"/>
      <c r="M22" s="30"/>
      <c r="N22" s="30"/>
      <c r="O22" s="30"/>
      <c r="P22" s="30"/>
      <c r="Q22" s="30"/>
      <c r="R22" s="30"/>
      <c r="S22" s="30"/>
      <c r="T22" s="30"/>
      <c r="U22" s="30"/>
      <c r="V22" s="30"/>
    </row>
    <row r="23" spans="1:252" ht="124.5" customHeight="1">
      <c r="A23" s="31" t="s">
        <v>80</v>
      </c>
      <c r="B23" s="32" t="s">
        <v>79</v>
      </c>
      <c r="C23" s="48" t="s">
        <v>81</v>
      </c>
      <c r="D23" s="49" t="s">
        <v>82</v>
      </c>
      <c r="E23" s="46" t="s">
        <v>83</v>
      </c>
      <c r="F23" s="35"/>
      <c r="G23" s="47" t="s">
        <v>84</v>
      </c>
      <c r="H23" s="37">
        <v>0</v>
      </c>
      <c r="I23" s="83">
        <v>975</v>
      </c>
      <c r="J23" s="83">
        <f>I23-I23*B10</f>
        <v>975</v>
      </c>
      <c r="K23" s="84">
        <f>J23*H23</f>
        <v>0</v>
      </c>
      <c r="L23" s="85">
        <v>2025</v>
      </c>
      <c r="M23" s="86" t="s">
        <v>34</v>
      </c>
      <c r="N23" s="85">
        <v>10</v>
      </c>
      <c r="O23" s="87" t="s">
        <v>35</v>
      </c>
      <c r="P23" s="85">
        <v>56</v>
      </c>
      <c r="Q23" s="110" t="s">
        <v>42</v>
      </c>
      <c r="R23" s="85" t="s">
        <v>85</v>
      </c>
      <c r="S23" s="87" t="s">
        <v>38</v>
      </c>
      <c r="T23" s="85">
        <v>9785907754645</v>
      </c>
      <c r="U23" s="112">
        <v>0.5</v>
      </c>
      <c r="V23" s="87" t="s">
        <v>39</v>
      </c>
    </row>
    <row r="24" spans="1:252" ht="123" customHeight="1">
      <c r="A24" s="45" t="s">
        <v>86</v>
      </c>
      <c r="B24" s="32" t="s">
        <v>79</v>
      </c>
      <c r="C24" s="48" t="s">
        <v>87</v>
      </c>
      <c r="D24" s="49" t="s">
        <v>88</v>
      </c>
      <c r="E24" s="46" t="s">
        <v>89</v>
      </c>
      <c r="F24" s="50"/>
      <c r="G24" s="47" t="s">
        <v>90</v>
      </c>
      <c r="H24" s="37">
        <v>0</v>
      </c>
      <c r="I24" s="83">
        <v>772.5</v>
      </c>
      <c r="J24" s="83">
        <f>I24-I24*B10</f>
        <v>772.5</v>
      </c>
      <c r="K24" s="84">
        <f>J24*H24</f>
        <v>0</v>
      </c>
      <c r="L24" s="85">
        <v>2025</v>
      </c>
      <c r="M24" s="86" t="s">
        <v>34</v>
      </c>
      <c r="N24" s="85">
        <v>10</v>
      </c>
      <c r="O24" s="87" t="s">
        <v>35</v>
      </c>
      <c r="P24" s="85">
        <v>48</v>
      </c>
      <c r="Q24" s="110" t="s">
        <v>42</v>
      </c>
      <c r="R24" s="85" t="s">
        <v>43</v>
      </c>
      <c r="S24" s="87" t="s">
        <v>38</v>
      </c>
      <c r="T24" s="85">
        <v>9785907754492</v>
      </c>
      <c r="U24" s="112">
        <v>0.32</v>
      </c>
      <c r="V24" s="87" t="s">
        <v>39</v>
      </c>
    </row>
    <row r="25" spans="1:252" ht="13.5" customHeight="1">
      <c r="A25" s="144" t="s">
        <v>91</v>
      </c>
      <c r="B25" s="145"/>
      <c r="C25" s="145"/>
      <c r="D25" s="145"/>
      <c r="E25" s="145"/>
      <c r="F25" s="30"/>
      <c r="G25" s="30"/>
      <c r="H25" s="44"/>
      <c r="I25" s="96"/>
      <c r="J25" s="96"/>
      <c r="K25" s="97"/>
      <c r="L25" s="30"/>
      <c r="M25" s="30"/>
      <c r="N25" s="30"/>
      <c r="O25" s="30"/>
      <c r="P25" s="30"/>
      <c r="Q25" s="30"/>
      <c r="R25" s="30"/>
      <c r="S25" s="30"/>
      <c r="T25" s="30"/>
      <c r="U25" s="30"/>
      <c r="V25" s="30"/>
    </row>
    <row r="26" spans="1:252" s="6" customFormat="1" ht="108" customHeight="1">
      <c r="A26" s="51" t="s">
        <v>92</v>
      </c>
      <c r="B26" s="52" t="s">
        <v>79</v>
      </c>
      <c r="C26" s="53" t="s">
        <v>93</v>
      </c>
      <c r="D26" s="54" t="s">
        <v>94</v>
      </c>
      <c r="E26" s="55" t="s">
        <v>95</v>
      </c>
      <c r="F26" s="56"/>
      <c r="G26" s="55" t="s">
        <v>96</v>
      </c>
      <c r="H26" s="57">
        <v>0</v>
      </c>
      <c r="I26" s="98">
        <v>997.5</v>
      </c>
      <c r="J26" s="98">
        <f>I26-I26*B10</f>
        <v>997.5</v>
      </c>
      <c r="K26" s="93">
        <f t="shared" ref="K26:K31" si="0">J26*H26</f>
        <v>0</v>
      </c>
      <c r="L26" s="99">
        <v>2025</v>
      </c>
      <c r="M26" s="99" t="s">
        <v>34</v>
      </c>
      <c r="N26" s="99">
        <v>6</v>
      </c>
      <c r="O26" s="99" t="s">
        <v>55</v>
      </c>
      <c r="P26" s="99">
        <v>104</v>
      </c>
      <c r="Q26" s="99" t="s">
        <v>42</v>
      </c>
      <c r="R26" s="99" t="s">
        <v>97</v>
      </c>
      <c r="S26" s="99" t="s">
        <v>57</v>
      </c>
      <c r="T26" s="99">
        <v>9785907754300</v>
      </c>
      <c r="U26" s="99">
        <v>0.56999999999999995</v>
      </c>
      <c r="V26" s="99" t="s">
        <v>98</v>
      </c>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14"/>
      <c r="FO26" s="114"/>
      <c r="FP26" s="114"/>
      <c r="FQ26" s="114"/>
      <c r="FR26" s="114"/>
      <c r="FS26" s="114"/>
      <c r="FT26" s="114"/>
      <c r="FU26" s="114"/>
      <c r="FV26" s="114"/>
      <c r="FW26" s="114"/>
      <c r="FX26" s="114"/>
      <c r="FY26" s="114"/>
      <c r="FZ26" s="114"/>
      <c r="GA26" s="114"/>
      <c r="GB26" s="114"/>
      <c r="GC26" s="114"/>
      <c r="GD26" s="114"/>
      <c r="GE26" s="114"/>
      <c r="GF26" s="114"/>
      <c r="GG26" s="114"/>
      <c r="GH26" s="114"/>
      <c r="GI26" s="114"/>
      <c r="GJ26" s="114"/>
      <c r="GK26" s="114"/>
      <c r="GL26" s="114"/>
      <c r="GM26" s="114"/>
      <c r="GN26" s="114"/>
      <c r="GO26" s="114"/>
      <c r="GP26" s="114"/>
      <c r="GQ26" s="114"/>
      <c r="GR26" s="114"/>
      <c r="GS26" s="114"/>
      <c r="GT26" s="114"/>
      <c r="GU26" s="114"/>
      <c r="GV26" s="114"/>
      <c r="GW26" s="114"/>
      <c r="GX26" s="114"/>
      <c r="GY26" s="114"/>
      <c r="GZ26" s="114"/>
      <c r="HA26" s="114"/>
      <c r="HB26" s="114"/>
      <c r="HC26" s="114"/>
      <c r="HD26" s="114"/>
      <c r="HE26" s="114"/>
      <c r="HF26" s="114"/>
      <c r="HG26" s="114"/>
      <c r="HH26" s="114"/>
      <c r="HI26" s="114"/>
      <c r="HJ26" s="114"/>
      <c r="HK26" s="114"/>
      <c r="HL26" s="114"/>
      <c r="HM26" s="114"/>
      <c r="HN26" s="114"/>
      <c r="HO26" s="114"/>
      <c r="HP26" s="114"/>
      <c r="HQ26" s="114"/>
      <c r="HR26" s="114"/>
      <c r="HS26" s="114"/>
      <c r="HT26" s="114"/>
      <c r="HU26" s="114"/>
      <c r="HV26" s="114"/>
      <c r="HW26" s="114"/>
      <c r="HX26" s="114"/>
      <c r="HY26" s="114"/>
      <c r="HZ26" s="114"/>
      <c r="IA26" s="114"/>
      <c r="IB26" s="114"/>
      <c r="IC26" s="114"/>
      <c r="ID26" s="114"/>
      <c r="IE26" s="114"/>
      <c r="IF26" s="114"/>
      <c r="IG26" s="114"/>
      <c r="IH26" s="114"/>
      <c r="II26" s="114"/>
      <c r="IJ26" s="114"/>
      <c r="IK26" s="114"/>
      <c r="IL26" s="114"/>
      <c r="IM26" s="114"/>
      <c r="IN26" s="114"/>
      <c r="IO26" s="114"/>
      <c r="IP26" s="114"/>
      <c r="IQ26" s="114"/>
      <c r="IR26" s="114"/>
    </row>
    <row r="27" spans="1:252" s="7" customFormat="1" ht="108" customHeight="1">
      <c r="A27" s="58" t="s">
        <v>99</v>
      </c>
      <c r="B27" s="52" t="s">
        <v>79</v>
      </c>
      <c r="C27" s="53" t="s">
        <v>100</v>
      </c>
      <c r="D27" s="54"/>
      <c r="E27" s="55" t="s">
        <v>101</v>
      </c>
      <c r="F27" s="56"/>
      <c r="G27" s="55" t="s">
        <v>102</v>
      </c>
      <c r="H27" s="57">
        <v>0</v>
      </c>
      <c r="I27" s="98">
        <v>825</v>
      </c>
      <c r="J27" s="98">
        <f>I27-I27*B10</f>
        <v>825</v>
      </c>
      <c r="K27" s="93">
        <f t="shared" si="0"/>
        <v>0</v>
      </c>
      <c r="L27" s="99">
        <v>2025</v>
      </c>
      <c r="M27" s="99" t="s">
        <v>34</v>
      </c>
      <c r="N27" s="99">
        <v>10</v>
      </c>
      <c r="O27" s="99" t="s">
        <v>55</v>
      </c>
      <c r="P27" s="99">
        <v>56</v>
      </c>
      <c r="Q27" s="99" t="s">
        <v>42</v>
      </c>
      <c r="R27" s="99" t="s">
        <v>103</v>
      </c>
      <c r="S27" s="99" t="s">
        <v>57</v>
      </c>
      <c r="T27" s="99">
        <v>9785907754836</v>
      </c>
      <c r="U27" s="99">
        <v>0.5</v>
      </c>
      <c r="V27" s="99" t="s">
        <v>39</v>
      </c>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c r="DZ27" s="115"/>
      <c r="EA27" s="115"/>
      <c r="EB27" s="115"/>
      <c r="EC27" s="115"/>
      <c r="ED27" s="115"/>
      <c r="EE27" s="115"/>
      <c r="EF27" s="115"/>
      <c r="EG27" s="115"/>
      <c r="EH27" s="115"/>
      <c r="EI27" s="115"/>
      <c r="EJ27" s="115"/>
      <c r="EK27" s="115"/>
      <c r="EL27" s="115"/>
      <c r="EM27" s="115"/>
      <c r="EN27" s="115"/>
      <c r="EO27" s="115"/>
      <c r="EP27" s="115"/>
      <c r="EQ27" s="115"/>
      <c r="ER27" s="115"/>
      <c r="ES27" s="115"/>
      <c r="ET27" s="115"/>
      <c r="EU27" s="115"/>
      <c r="EV27" s="115"/>
      <c r="EW27" s="115"/>
      <c r="EX27" s="115"/>
      <c r="EY27" s="115"/>
      <c r="EZ27" s="115"/>
      <c r="FA27" s="115"/>
      <c r="FB27" s="115"/>
      <c r="FC27" s="115"/>
      <c r="FD27" s="115"/>
      <c r="FE27" s="115"/>
      <c r="FF27" s="115"/>
      <c r="FG27" s="115"/>
      <c r="FH27" s="115"/>
      <c r="FI27" s="115"/>
      <c r="FJ27" s="115"/>
      <c r="FK27" s="115"/>
      <c r="FL27" s="115"/>
      <c r="FM27" s="115"/>
      <c r="FN27" s="115"/>
      <c r="FO27" s="115"/>
      <c r="FP27" s="115"/>
      <c r="FQ27" s="115"/>
      <c r="FR27" s="115"/>
      <c r="FS27" s="115"/>
      <c r="FT27" s="115"/>
      <c r="FU27" s="115"/>
      <c r="FV27" s="115"/>
      <c r="FW27" s="115"/>
      <c r="FX27" s="115"/>
      <c r="FY27" s="115"/>
      <c r="FZ27" s="115"/>
      <c r="GA27" s="115"/>
      <c r="GB27" s="115"/>
      <c r="GC27" s="115"/>
      <c r="GD27" s="115"/>
      <c r="GE27" s="115"/>
      <c r="GF27" s="115"/>
      <c r="GG27" s="115"/>
      <c r="GH27" s="115"/>
      <c r="GI27" s="115"/>
      <c r="GJ27" s="115"/>
      <c r="GK27" s="115"/>
      <c r="GL27" s="115"/>
      <c r="GM27" s="115"/>
      <c r="GN27" s="115"/>
      <c r="GO27" s="115"/>
      <c r="GP27" s="115"/>
      <c r="GQ27" s="115"/>
      <c r="GR27" s="115"/>
      <c r="GS27" s="115"/>
      <c r="GT27" s="115"/>
      <c r="GU27" s="115"/>
      <c r="GV27" s="115"/>
      <c r="GW27" s="115"/>
      <c r="GX27" s="115"/>
      <c r="GY27" s="115"/>
      <c r="GZ27" s="115"/>
      <c r="HA27" s="115"/>
      <c r="HB27" s="115"/>
      <c r="HC27" s="115"/>
      <c r="HD27" s="115"/>
      <c r="HE27" s="115"/>
      <c r="HF27" s="115"/>
      <c r="HG27" s="115"/>
      <c r="HH27" s="115"/>
      <c r="HI27" s="115"/>
      <c r="HJ27" s="115"/>
      <c r="HK27" s="115"/>
      <c r="HL27" s="115"/>
      <c r="HM27" s="115"/>
      <c r="HN27" s="115"/>
      <c r="HO27" s="115"/>
      <c r="HP27" s="115"/>
      <c r="HQ27" s="115"/>
      <c r="HR27" s="115"/>
      <c r="HS27" s="115"/>
      <c r="HT27" s="115"/>
      <c r="HU27" s="115"/>
      <c r="HV27" s="115"/>
      <c r="HW27" s="115"/>
      <c r="HX27" s="115"/>
      <c r="HY27" s="115"/>
      <c r="HZ27" s="115"/>
      <c r="IA27" s="115"/>
      <c r="IB27" s="115"/>
      <c r="IC27" s="115"/>
      <c r="ID27" s="115"/>
      <c r="IE27" s="115"/>
      <c r="IF27" s="115"/>
      <c r="IG27" s="115"/>
      <c r="IH27" s="115"/>
      <c r="II27" s="115"/>
      <c r="IJ27" s="115"/>
      <c r="IK27" s="115"/>
      <c r="IL27" s="115"/>
      <c r="IM27" s="115"/>
      <c r="IN27" s="115"/>
      <c r="IO27" s="115"/>
      <c r="IP27" s="115"/>
      <c r="IQ27" s="115"/>
      <c r="IR27" s="115"/>
    </row>
    <row r="28" spans="1:252" ht="124.5" customHeight="1">
      <c r="A28" s="45" t="s">
        <v>104</v>
      </c>
      <c r="B28" s="32" t="s">
        <v>105</v>
      </c>
      <c r="C28" s="48" t="s">
        <v>106</v>
      </c>
      <c r="D28" s="49" t="s">
        <v>107</v>
      </c>
      <c r="E28" s="34" t="s">
        <v>53</v>
      </c>
      <c r="F28" s="35"/>
      <c r="G28" s="59" t="s">
        <v>108</v>
      </c>
      <c r="H28" s="37">
        <v>0</v>
      </c>
      <c r="I28" s="83">
        <v>1800</v>
      </c>
      <c r="J28" s="83">
        <f>I28-I28*B10</f>
        <v>1800</v>
      </c>
      <c r="K28" s="84">
        <f t="shared" si="0"/>
        <v>0</v>
      </c>
      <c r="L28" s="85">
        <v>2025</v>
      </c>
      <c r="M28" s="86" t="s">
        <v>34</v>
      </c>
      <c r="N28" s="88">
        <v>13</v>
      </c>
      <c r="O28" s="89" t="s">
        <v>109</v>
      </c>
      <c r="P28" s="85">
        <v>128</v>
      </c>
      <c r="Q28" s="110" t="s">
        <v>42</v>
      </c>
      <c r="R28" s="85" t="s">
        <v>110</v>
      </c>
      <c r="S28" s="87" t="s">
        <v>38</v>
      </c>
      <c r="T28" s="85">
        <v>9785907754850</v>
      </c>
      <c r="U28" s="111">
        <v>1.05</v>
      </c>
      <c r="V28" s="89" t="s">
        <v>59</v>
      </c>
    </row>
    <row r="29" spans="1:252" ht="144.75" customHeight="1">
      <c r="A29" s="31" t="s">
        <v>111</v>
      </c>
      <c r="B29" s="32" t="s">
        <v>105</v>
      </c>
      <c r="C29" s="48" t="s">
        <v>112</v>
      </c>
      <c r="D29" s="49" t="s">
        <v>113</v>
      </c>
      <c r="E29" s="34" t="s">
        <v>114</v>
      </c>
      <c r="F29" s="35"/>
      <c r="G29" s="59" t="s">
        <v>115</v>
      </c>
      <c r="H29" s="37">
        <v>0</v>
      </c>
      <c r="I29" s="83">
        <v>2100</v>
      </c>
      <c r="J29" s="83">
        <f>I29-I29*B10</f>
        <v>2100</v>
      </c>
      <c r="K29" s="84">
        <f t="shared" si="0"/>
        <v>0</v>
      </c>
      <c r="L29" s="85">
        <v>2025</v>
      </c>
      <c r="M29" s="86" t="s">
        <v>34</v>
      </c>
      <c r="N29" s="85">
        <v>5</v>
      </c>
      <c r="O29" s="89" t="s">
        <v>116</v>
      </c>
      <c r="P29" s="85">
        <v>204</v>
      </c>
      <c r="Q29" s="110" t="s">
        <v>42</v>
      </c>
      <c r="R29" s="85" t="s">
        <v>117</v>
      </c>
      <c r="S29" s="87" t="s">
        <v>38</v>
      </c>
      <c r="T29" s="85">
        <v>9785907754706</v>
      </c>
      <c r="U29" s="111">
        <v>0.79500000000000004</v>
      </c>
      <c r="V29" s="89" t="s">
        <v>59</v>
      </c>
    </row>
    <row r="30" spans="1:252" ht="141" customHeight="1">
      <c r="A30" s="45" t="s">
        <v>118</v>
      </c>
      <c r="B30" s="32" t="s">
        <v>105</v>
      </c>
      <c r="C30" s="41" t="s">
        <v>119</v>
      </c>
      <c r="D30" s="43" t="s">
        <v>120</v>
      </c>
      <c r="E30" s="34" t="s">
        <v>121</v>
      </c>
      <c r="F30"/>
      <c r="G30" s="36" t="s">
        <v>122</v>
      </c>
      <c r="H30" s="37">
        <v>0</v>
      </c>
      <c r="I30" s="83">
        <v>2925</v>
      </c>
      <c r="J30" s="83">
        <f>I30-I30*B10</f>
        <v>2925</v>
      </c>
      <c r="K30" s="84">
        <f t="shared" si="0"/>
        <v>0</v>
      </c>
      <c r="L30" s="85">
        <v>2025</v>
      </c>
      <c r="M30" s="86" t="s">
        <v>34</v>
      </c>
      <c r="N30" s="85">
        <v>4</v>
      </c>
      <c r="O30" s="87" t="s">
        <v>123</v>
      </c>
      <c r="P30" s="85">
        <v>232</v>
      </c>
      <c r="Q30" s="110" t="s">
        <v>42</v>
      </c>
      <c r="R30" s="85" t="s">
        <v>124</v>
      </c>
      <c r="S30" s="87" t="s">
        <v>38</v>
      </c>
      <c r="T30" s="85">
        <v>9785907754669</v>
      </c>
      <c r="U30" s="112">
        <v>1.4</v>
      </c>
      <c r="V30" s="89" t="s">
        <v>59</v>
      </c>
    </row>
    <row r="31" spans="1:252" ht="120" customHeight="1">
      <c r="A31" s="45" t="s">
        <v>125</v>
      </c>
      <c r="B31" s="32" t="s">
        <v>91</v>
      </c>
      <c r="C31" s="41" t="s">
        <v>126</v>
      </c>
      <c r="D31" s="43" t="s">
        <v>127</v>
      </c>
      <c r="E31" s="46" t="s">
        <v>89</v>
      </c>
      <c r="F31" s="35"/>
      <c r="G31" s="36" t="s">
        <v>128</v>
      </c>
      <c r="H31" s="37">
        <v>0</v>
      </c>
      <c r="I31" s="83">
        <v>420</v>
      </c>
      <c r="J31" s="83">
        <f>I31-I31*B10</f>
        <v>420</v>
      </c>
      <c r="K31" s="84">
        <f t="shared" si="0"/>
        <v>0</v>
      </c>
      <c r="L31" s="85">
        <v>2024</v>
      </c>
      <c r="M31" s="86" t="s">
        <v>34</v>
      </c>
      <c r="N31" s="85">
        <v>20</v>
      </c>
      <c r="O31" s="87" t="s">
        <v>35</v>
      </c>
      <c r="P31" s="85">
        <v>24</v>
      </c>
      <c r="Q31" s="110" t="s">
        <v>36</v>
      </c>
      <c r="R31" s="85" t="s">
        <v>37</v>
      </c>
      <c r="S31" s="87" t="s">
        <v>38</v>
      </c>
      <c r="T31" s="85">
        <v>9785907754171</v>
      </c>
      <c r="U31" s="111">
        <v>0.115</v>
      </c>
      <c r="V31" s="87" t="s">
        <v>39</v>
      </c>
    </row>
    <row r="32" spans="1:252" ht="13.5" customHeight="1">
      <c r="A32" s="147" t="s">
        <v>129</v>
      </c>
      <c r="B32" s="148"/>
      <c r="C32" s="148"/>
      <c r="D32" s="148"/>
      <c r="E32" s="148"/>
      <c r="F32" s="149"/>
      <c r="G32" s="38"/>
      <c r="H32" s="39"/>
      <c r="I32" s="91"/>
      <c r="J32" s="91"/>
      <c r="K32" s="92"/>
      <c r="L32" s="38"/>
      <c r="M32" s="38"/>
      <c r="N32" s="38"/>
      <c r="O32" s="38"/>
      <c r="P32" s="38"/>
      <c r="Q32" s="38"/>
      <c r="R32" s="38"/>
      <c r="S32" s="38"/>
      <c r="T32" s="38"/>
      <c r="U32" s="38"/>
      <c r="V32" s="38"/>
    </row>
    <row r="33" spans="1:22" ht="119.25" customHeight="1">
      <c r="A33" s="31" t="s">
        <v>130</v>
      </c>
      <c r="B33" s="32" t="s">
        <v>131</v>
      </c>
      <c r="C33" s="41" t="s">
        <v>132</v>
      </c>
      <c r="D33" s="43" t="s">
        <v>133</v>
      </c>
      <c r="E33" s="34" t="s">
        <v>134</v>
      </c>
      <c r="F33" s="35"/>
      <c r="G33" s="36" t="s">
        <v>135</v>
      </c>
      <c r="H33" s="37">
        <v>0</v>
      </c>
      <c r="I33" s="83">
        <v>420</v>
      </c>
      <c r="J33" s="83">
        <f>I33-I33*B10</f>
        <v>420</v>
      </c>
      <c r="K33" s="84">
        <f>J33*H33</f>
        <v>0</v>
      </c>
      <c r="L33" s="85">
        <v>2025</v>
      </c>
      <c r="M33" s="86" t="s">
        <v>34</v>
      </c>
      <c r="N33" s="88">
        <v>40</v>
      </c>
      <c r="O33" s="89" t="s">
        <v>55</v>
      </c>
      <c r="P33" s="85">
        <v>24</v>
      </c>
      <c r="Q33" s="110" t="s">
        <v>36</v>
      </c>
      <c r="R33" s="116" t="s">
        <v>136</v>
      </c>
      <c r="S33" s="87" t="s">
        <v>57</v>
      </c>
      <c r="T33" s="116" t="s">
        <v>137</v>
      </c>
      <c r="U33" s="111">
        <v>0.115</v>
      </c>
      <c r="V33" s="89" t="s">
        <v>138</v>
      </c>
    </row>
    <row r="34" spans="1:22" ht="121.5" customHeight="1">
      <c r="A34" s="45" t="s">
        <v>139</v>
      </c>
      <c r="B34" s="32" t="s">
        <v>129</v>
      </c>
      <c r="C34" s="41" t="s">
        <v>140</v>
      </c>
      <c r="D34" s="43" t="s">
        <v>141</v>
      </c>
      <c r="E34" s="46" t="s">
        <v>89</v>
      </c>
      <c r="F34" s="35"/>
      <c r="G34" s="47" t="s">
        <v>142</v>
      </c>
      <c r="H34" s="37">
        <v>0</v>
      </c>
      <c r="I34" s="83">
        <v>420</v>
      </c>
      <c r="J34" s="83">
        <f>I34-I34*B10</f>
        <v>420</v>
      </c>
      <c r="K34" s="84">
        <f>J34*H34</f>
        <v>0</v>
      </c>
      <c r="L34" s="85">
        <v>2024</v>
      </c>
      <c r="M34" s="86" t="s">
        <v>34</v>
      </c>
      <c r="N34" s="85">
        <v>20</v>
      </c>
      <c r="O34" s="87" t="s">
        <v>35</v>
      </c>
      <c r="P34" s="85">
        <v>24</v>
      </c>
      <c r="Q34" s="87" t="s">
        <v>36</v>
      </c>
      <c r="R34" s="85" t="s">
        <v>143</v>
      </c>
      <c r="S34" s="87" t="s">
        <v>38</v>
      </c>
      <c r="T34" s="85">
        <v>9785907754126</v>
      </c>
      <c r="U34" s="111">
        <v>0.115</v>
      </c>
      <c r="V34" s="87" t="s">
        <v>39</v>
      </c>
    </row>
    <row r="35" spans="1:22" ht="118.5" customHeight="1">
      <c r="A35" s="45" t="s">
        <v>144</v>
      </c>
      <c r="B35" s="32" t="s">
        <v>129</v>
      </c>
      <c r="C35" s="41" t="s">
        <v>145</v>
      </c>
      <c r="D35" s="43" t="s">
        <v>146</v>
      </c>
      <c r="E35" s="46" t="s">
        <v>89</v>
      </c>
      <c r="F35" s="35"/>
      <c r="G35" s="47" t="s">
        <v>147</v>
      </c>
      <c r="H35" s="37">
        <v>0</v>
      </c>
      <c r="I35" s="83">
        <v>420</v>
      </c>
      <c r="J35" s="83">
        <f>I35-I35*B10</f>
        <v>420</v>
      </c>
      <c r="K35" s="84">
        <f>J35*H35</f>
        <v>0</v>
      </c>
      <c r="L35" s="85">
        <v>2024</v>
      </c>
      <c r="M35" s="86" t="s">
        <v>34</v>
      </c>
      <c r="N35" s="85">
        <v>40</v>
      </c>
      <c r="O35" s="87" t="s">
        <v>35</v>
      </c>
      <c r="P35" s="85">
        <v>24</v>
      </c>
      <c r="Q35" s="87" t="s">
        <v>36</v>
      </c>
      <c r="R35" s="85" t="s">
        <v>148</v>
      </c>
      <c r="S35" s="87" t="s">
        <v>38</v>
      </c>
      <c r="T35" s="85">
        <v>9785907754485</v>
      </c>
      <c r="U35" s="111">
        <v>0.115</v>
      </c>
      <c r="V35" s="87" t="s">
        <v>39</v>
      </c>
    </row>
    <row r="36" spans="1:22" ht="114.75" customHeight="1">
      <c r="A36" s="45" t="s">
        <v>149</v>
      </c>
      <c r="B36" s="32" t="s">
        <v>129</v>
      </c>
      <c r="C36" s="41" t="s">
        <v>150</v>
      </c>
      <c r="D36" s="43" t="s">
        <v>151</v>
      </c>
      <c r="E36" s="46" t="s">
        <v>89</v>
      </c>
      <c r="F36" s="35"/>
      <c r="G36" s="47" t="s">
        <v>152</v>
      </c>
      <c r="H36" s="37">
        <v>0</v>
      </c>
      <c r="I36" s="83">
        <v>420</v>
      </c>
      <c r="J36" s="83">
        <f>I36-I36*B10</f>
        <v>420</v>
      </c>
      <c r="K36" s="84">
        <f>J36*H36</f>
        <v>0</v>
      </c>
      <c r="L36" s="85">
        <v>2024</v>
      </c>
      <c r="M36" s="86" t="s">
        <v>34</v>
      </c>
      <c r="N36" s="85">
        <v>20</v>
      </c>
      <c r="O36" s="87" t="s">
        <v>35</v>
      </c>
      <c r="P36" s="85">
        <v>24</v>
      </c>
      <c r="Q36" s="110" t="s">
        <v>36</v>
      </c>
      <c r="R36" s="85" t="s">
        <v>153</v>
      </c>
      <c r="S36" s="87" t="s">
        <v>38</v>
      </c>
      <c r="T36" s="85">
        <v>9785907754133</v>
      </c>
      <c r="U36" s="111">
        <v>0.115</v>
      </c>
      <c r="V36" s="87" t="s">
        <v>39</v>
      </c>
    </row>
    <row r="37" spans="1:22" ht="13.5" customHeight="1">
      <c r="A37" s="150" t="s">
        <v>154</v>
      </c>
      <c r="B37" s="151"/>
      <c r="C37" s="151"/>
      <c r="D37" s="151"/>
      <c r="E37" s="151"/>
      <c r="F37" s="151"/>
      <c r="G37" s="60"/>
      <c r="H37" s="61"/>
      <c r="I37" s="100"/>
      <c r="J37" s="100"/>
      <c r="K37" s="101"/>
      <c r="L37" s="60"/>
      <c r="M37" s="60"/>
      <c r="N37" s="60"/>
      <c r="O37" s="60"/>
      <c r="P37" s="60"/>
      <c r="Q37" s="60"/>
      <c r="R37" s="60"/>
      <c r="S37" s="60"/>
      <c r="T37" s="60"/>
      <c r="U37" s="60"/>
      <c r="V37" s="60"/>
    </row>
    <row r="38" spans="1:22" ht="120.75" customHeight="1">
      <c r="A38" s="31" t="s">
        <v>155</v>
      </c>
      <c r="B38" s="32" t="s">
        <v>154</v>
      </c>
      <c r="C38" s="41" t="s">
        <v>156</v>
      </c>
      <c r="D38" s="43" t="s">
        <v>157</v>
      </c>
      <c r="E38" s="34" t="s">
        <v>158</v>
      </c>
      <c r="F38" s="35"/>
      <c r="G38" s="36" t="s">
        <v>159</v>
      </c>
      <c r="H38" s="37">
        <v>0</v>
      </c>
      <c r="I38" s="83">
        <v>420</v>
      </c>
      <c r="J38" s="83">
        <f>I38-I38*B10</f>
        <v>420</v>
      </c>
      <c r="K38" s="84">
        <f>J38*H38</f>
        <v>0</v>
      </c>
      <c r="L38" s="85">
        <v>2025</v>
      </c>
      <c r="M38" s="86" t="s">
        <v>34</v>
      </c>
      <c r="N38" s="88">
        <v>20</v>
      </c>
      <c r="O38" s="89" t="s">
        <v>55</v>
      </c>
      <c r="P38" s="85">
        <v>24</v>
      </c>
      <c r="Q38" s="110" t="s">
        <v>36</v>
      </c>
      <c r="R38" s="85" t="s">
        <v>160</v>
      </c>
      <c r="S38" s="87" t="s">
        <v>57</v>
      </c>
      <c r="T38" s="85">
        <v>9785907754843</v>
      </c>
      <c r="U38" s="111">
        <v>0.115</v>
      </c>
      <c r="V38" s="89" t="s">
        <v>138</v>
      </c>
    </row>
    <row r="39" spans="1:22" ht="120.75" customHeight="1">
      <c r="A39" s="31" t="s">
        <v>161</v>
      </c>
      <c r="B39" s="32" t="s">
        <v>154</v>
      </c>
      <c r="C39" s="41" t="s">
        <v>162</v>
      </c>
      <c r="D39" s="43" t="s">
        <v>163</v>
      </c>
      <c r="E39" s="34" t="s">
        <v>164</v>
      </c>
      <c r="F39" s="35"/>
      <c r="G39" s="36" t="s">
        <v>165</v>
      </c>
      <c r="H39" s="37">
        <v>0</v>
      </c>
      <c r="I39" s="83">
        <v>420</v>
      </c>
      <c r="J39" s="83">
        <f>I39-I39*B10</f>
        <v>420</v>
      </c>
      <c r="K39" s="84">
        <f t="shared" ref="K39:K44" si="1">J39*H39</f>
        <v>0</v>
      </c>
      <c r="L39" s="85">
        <v>2025</v>
      </c>
      <c r="M39" s="86" t="s">
        <v>34</v>
      </c>
      <c r="N39" s="88">
        <v>20</v>
      </c>
      <c r="O39" s="89" t="s">
        <v>55</v>
      </c>
      <c r="P39" s="85">
        <v>24</v>
      </c>
      <c r="Q39" s="110" t="s">
        <v>36</v>
      </c>
      <c r="R39" s="85" t="s">
        <v>166</v>
      </c>
      <c r="S39" s="87" t="s">
        <v>57</v>
      </c>
      <c r="T39" s="85">
        <v>9785907754812</v>
      </c>
      <c r="U39" s="111">
        <v>0.115</v>
      </c>
      <c r="V39" s="89" t="s">
        <v>138</v>
      </c>
    </row>
    <row r="40" spans="1:22" ht="120.75" customHeight="1">
      <c r="A40" s="31" t="s">
        <v>167</v>
      </c>
      <c r="B40" s="32" t="s">
        <v>154</v>
      </c>
      <c r="C40" s="41" t="s">
        <v>168</v>
      </c>
      <c r="D40" s="43" t="s">
        <v>169</v>
      </c>
      <c r="E40" s="34" t="s">
        <v>170</v>
      </c>
      <c r="F40" s="35"/>
      <c r="G40" s="36" t="s">
        <v>171</v>
      </c>
      <c r="H40" s="37">
        <v>0</v>
      </c>
      <c r="I40" s="83">
        <v>420</v>
      </c>
      <c r="J40" s="83">
        <f>I40-I40*B10</f>
        <v>420</v>
      </c>
      <c r="K40" s="84">
        <f t="shared" si="1"/>
        <v>0</v>
      </c>
      <c r="L40" s="85">
        <v>2025</v>
      </c>
      <c r="M40" s="86" t="s">
        <v>34</v>
      </c>
      <c r="N40" s="88">
        <v>40</v>
      </c>
      <c r="O40" s="89" t="s">
        <v>55</v>
      </c>
      <c r="P40" s="85">
        <v>24</v>
      </c>
      <c r="Q40" s="110" t="s">
        <v>36</v>
      </c>
      <c r="R40" s="85" t="s">
        <v>172</v>
      </c>
      <c r="S40" s="87" t="s">
        <v>57</v>
      </c>
      <c r="T40" s="85">
        <v>9785907754331</v>
      </c>
      <c r="U40" s="111">
        <v>0.115</v>
      </c>
      <c r="V40" s="89" t="s">
        <v>138</v>
      </c>
    </row>
    <row r="41" spans="1:22" ht="119.25" customHeight="1">
      <c r="A41" s="31" t="s">
        <v>173</v>
      </c>
      <c r="B41" s="32" t="s">
        <v>154</v>
      </c>
      <c r="C41" s="41" t="s">
        <v>174</v>
      </c>
      <c r="D41" s="43" t="s">
        <v>175</v>
      </c>
      <c r="E41" s="34" t="s">
        <v>170</v>
      </c>
      <c r="F41" s="35"/>
      <c r="G41" s="36" t="s">
        <v>176</v>
      </c>
      <c r="H41" s="37">
        <v>0</v>
      </c>
      <c r="I41" s="83">
        <v>420</v>
      </c>
      <c r="J41" s="83">
        <f>I41-I41*B10</f>
        <v>420</v>
      </c>
      <c r="K41" s="84">
        <f t="shared" si="1"/>
        <v>0</v>
      </c>
      <c r="L41" s="85">
        <v>2025</v>
      </c>
      <c r="M41" s="86" t="s">
        <v>34</v>
      </c>
      <c r="N41" s="88">
        <v>40</v>
      </c>
      <c r="O41" s="89" t="s">
        <v>55</v>
      </c>
      <c r="P41" s="85">
        <v>24</v>
      </c>
      <c r="Q41" s="110" t="s">
        <v>36</v>
      </c>
      <c r="R41" s="85" t="s">
        <v>177</v>
      </c>
      <c r="S41" s="87" t="s">
        <v>57</v>
      </c>
      <c r="T41" s="85">
        <v>9785907754768</v>
      </c>
      <c r="U41" s="111">
        <v>0.115</v>
      </c>
      <c r="V41" s="89" t="s">
        <v>138</v>
      </c>
    </row>
    <row r="42" spans="1:22" ht="122.25" customHeight="1">
      <c r="A42" s="45" t="s">
        <v>178</v>
      </c>
      <c r="B42" s="32" t="s">
        <v>154</v>
      </c>
      <c r="C42" s="41" t="s">
        <v>179</v>
      </c>
      <c r="D42" s="43" t="s">
        <v>180</v>
      </c>
      <c r="E42" s="62" t="s">
        <v>89</v>
      </c>
      <c r="F42" s="63"/>
      <c r="G42" s="64" t="s">
        <v>181</v>
      </c>
      <c r="H42" s="37">
        <v>0</v>
      </c>
      <c r="I42" s="83">
        <v>420</v>
      </c>
      <c r="J42" s="83">
        <f>I42-I42*B10</f>
        <v>420</v>
      </c>
      <c r="K42" s="84">
        <f t="shared" si="1"/>
        <v>0</v>
      </c>
      <c r="L42" s="85">
        <v>2024</v>
      </c>
      <c r="M42" s="102" t="s">
        <v>34</v>
      </c>
      <c r="N42" s="103">
        <v>20</v>
      </c>
      <c r="O42" s="104" t="s">
        <v>35</v>
      </c>
      <c r="P42" s="103">
        <v>24</v>
      </c>
      <c r="Q42" s="117" t="s">
        <v>36</v>
      </c>
      <c r="R42" s="103" t="s">
        <v>182</v>
      </c>
      <c r="S42" s="117" t="s">
        <v>38</v>
      </c>
      <c r="T42" s="103">
        <v>9785907754157</v>
      </c>
      <c r="U42" s="111">
        <v>0.115</v>
      </c>
      <c r="V42" s="118" t="s">
        <v>39</v>
      </c>
    </row>
    <row r="43" spans="1:22" ht="119.25" customHeight="1">
      <c r="A43" s="45" t="s">
        <v>183</v>
      </c>
      <c r="B43" s="32" t="s">
        <v>154</v>
      </c>
      <c r="C43" s="41" t="s">
        <v>184</v>
      </c>
      <c r="D43" s="43" t="s">
        <v>185</v>
      </c>
      <c r="E43" s="62" t="s">
        <v>89</v>
      </c>
      <c r="F43" s="65"/>
      <c r="G43" s="64" t="s">
        <v>186</v>
      </c>
      <c r="H43" s="37">
        <v>0</v>
      </c>
      <c r="I43" s="83">
        <v>420</v>
      </c>
      <c r="J43" s="83">
        <f>I43-I43*B10</f>
        <v>420</v>
      </c>
      <c r="K43" s="84">
        <f t="shared" si="1"/>
        <v>0</v>
      </c>
      <c r="L43" s="85">
        <v>2024</v>
      </c>
      <c r="M43" s="102" t="s">
        <v>34</v>
      </c>
      <c r="N43" s="103">
        <v>40</v>
      </c>
      <c r="O43" s="104" t="s">
        <v>35</v>
      </c>
      <c r="P43" s="103">
        <v>24</v>
      </c>
      <c r="Q43" s="117" t="s">
        <v>36</v>
      </c>
      <c r="R43" s="103" t="s">
        <v>187</v>
      </c>
      <c r="S43" s="117" t="s">
        <v>38</v>
      </c>
      <c r="T43" s="103">
        <v>9785907754348</v>
      </c>
      <c r="U43" s="111">
        <v>0.115</v>
      </c>
      <c r="V43" s="118" t="s">
        <v>39</v>
      </c>
    </row>
    <row r="44" spans="1:22" ht="124.5" customHeight="1">
      <c r="A44" s="45" t="s">
        <v>188</v>
      </c>
      <c r="B44" s="32" t="s">
        <v>154</v>
      </c>
      <c r="C44" s="41" t="s">
        <v>189</v>
      </c>
      <c r="D44" s="43" t="s">
        <v>190</v>
      </c>
      <c r="E44" s="62" t="s">
        <v>191</v>
      </c>
      <c r="F44" s="63"/>
      <c r="G44" s="64" t="s">
        <v>192</v>
      </c>
      <c r="H44" s="37">
        <v>0</v>
      </c>
      <c r="I44" s="83">
        <v>420</v>
      </c>
      <c r="J44" s="83">
        <f>I44-I44*B10</f>
        <v>420</v>
      </c>
      <c r="K44" s="84">
        <f t="shared" si="1"/>
        <v>0</v>
      </c>
      <c r="L44" s="85">
        <v>2024</v>
      </c>
      <c r="M44" s="102" t="s">
        <v>34</v>
      </c>
      <c r="N44" s="103">
        <v>40</v>
      </c>
      <c r="O44" s="104" t="s">
        <v>35</v>
      </c>
      <c r="P44" s="103">
        <v>24</v>
      </c>
      <c r="Q44" s="117" t="s">
        <v>36</v>
      </c>
      <c r="R44" s="103" t="s">
        <v>193</v>
      </c>
      <c r="S44" s="117" t="s">
        <v>38</v>
      </c>
      <c r="T44" s="103">
        <v>9785907754324</v>
      </c>
      <c r="U44" s="111">
        <v>0.115</v>
      </c>
      <c r="V44" s="118" t="s">
        <v>39</v>
      </c>
    </row>
    <row r="45" spans="1:22" ht="13.5" customHeight="1">
      <c r="A45" s="150" t="s">
        <v>194</v>
      </c>
      <c r="B45" s="151"/>
      <c r="C45" s="151"/>
      <c r="D45" s="151"/>
      <c r="E45" s="151"/>
      <c r="F45" s="151"/>
      <c r="G45" s="60"/>
      <c r="H45" s="61"/>
      <c r="I45" s="100"/>
      <c r="J45" s="100"/>
      <c r="K45" s="101"/>
      <c r="L45" s="60"/>
      <c r="M45" s="60"/>
      <c r="N45" s="60"/>
      <c r="O45" s="60"/>
      <c r="P45" s="60"/>
      <c r="Q45" s="60"/>
      <c r="R45" s="60"/>
      <c r="S45" s="60"/>
      <c r="T45" s="60"/>
      <c r="U45" s="60"/>
      <c r="V45" s="60"/>
    </row>
    <row r="46" spans="1:22" ht="117.75" customHeight="1">
      <c r="A46" s="31" t="s">
        <v>195</v>
      </c>
      <c r="B46" s="32" t="s">
        <v>194</v>
      </c>
      <c r="C46" s="41" t="s">
        <v>196</v>
      </c>
      <c r="D46" s="43" t="s">
        <v>197</v>
      </c>
      <c r="E46" s="62" t="s">
        <v>89</v>
      </c>
      <c r="F46" s="66"/>
      <c r="G46" s="67" t="s">
        <v>198</v>
      </c>
      <c r="H46" s="37">
        <v>0</v>
      </c>
      <c r="I46" s="83">
        <v>420</v>
      </c>
      <c r="J46" s="83">
        <f>I46-I46*B10</f>
        <v>420</v>
      </c>
      <c r="K46" s="84">
        <f>J46*H46</f>
        <v>0</v>
      </c>
      <c r="L46" s="85">
        <v>2025</v>
      </c>
      <c r="M46" s="105" t="s">
        <v>34</v>
      </c>
      <c r="N46" s="103">
        <v>40</v>
      </c>
      <c r="O46" s="104" t="s">
        <v>35</v>
      </c>
      <c r="P46" s="106">
        <v>24</v>
      </c>
      <c r="Q46" s="104" t="s">
        <v>36</v>
      </c>
      <c r="R46" s="106" t="s">
        <v>199</v>
      </c>
      <c r="S46" s="104" t="s">
        <v>38</v>
      </c>
      <c r="T46" s="106">
        <v>9785907754508</v>
      </c>
      <c r="U46" s="111">
        <v>0.115</v>
      </c>
      <c r="V46" s="89" t="s">
        <v>200</v>
      </c>
    </row>
    <row r="47" spans="1:22" ht="121.5" customHeight="1">
      <c r="A47" s="45" t="s">
        <v>201</v>
      </c>
      <c r="B47" s="32" t="s">
        <v>194</v>
      </c>
      <c r="C47" s="41" t="s">
        <v>202</v>
      </c>
      <c r="D47" s="43" t="s">
        <v>203</v>
      </c>
      <c r="E47" s="62" t="s">
        <v>89</v>
      </c>
      <c r="F47" s="63"/>
      <c r="G47" s="68" t="s">
        <v>204</v>
      </c>
      <c r="H47" s="37">
        <v>0</v>
      </c>
      <c r="I47" s="83">
        <v>420</v>
      </c>
      <c r="J47" s="83">
        <f>I47-I47*B10</f>
        <v>420</v>
      </c>
      <c r="K47" s="84">
        <f>J47*H47</f>
        <v>0</v>
      </c>
      <c r="L47" s="85">
        <v>2024</v>
      </c>
      <c r="M47" s="105" t="s">
        <v>34</v>
      </c>
      <c r="N47" s="106">
        <v>20</v>
      </c>
      <c r="O47" s="104" t="s">
        <v>35</v>
      </c>
      <c r="P47" s="106">
        <v>24</v>
      </c>
      <c r="Q47" s="104" t="s">
        <v>36</v>
      </c>
      <c r="R47" s="106" t="s">
        <v>205</v>
      </c>
      <c r="S47" s="104" t="s">
        <v>38</v>
      </c>
      <c r="T47" s="106">
        <v>9785907754164</v>
      </c>
      <c r="U47" s="111">
        <v>0.115</v>
      </c>
      <c r="V47" s="89" t="s">
        <v>49</v>
      </c>
    </row>
    <row r="48" spans="1:22" ht="13.5" customHeight="1">
      <c r="A48" s="150" t="s">
        <v>206</v>
      </c>
      <c r="B48" s="151"/>
      <c r="C48" s="151"/>
      <c r="D48" s="151"/>
      <c r="E48" s="151"/>
      <c r="F48" s="151"/>
      <c r="G48" s="60"/>
      <c r="H48" s="61"/>
      <c r="I48" s="100"/>
      <c r="J48" s="100"/>
      <c r="K48" s="101"/>
      <c r="L48" s="60"/>
      <c r="M48" s="60"/>
      <c r="N48" s="60"/>
      <c r="O48" s="60"/>
      <c r="P48" s="60"/>
      <c r="Q48" s="60"/>
      <c r="R48" s="60"/>
      <c r="S48" s="60"/>
      <c r="T48" s="60"/>
      <c r="U48" s="60"/>
      <c r="V48" s="60"/>
    </row>
    <row r="49" spans="1:22" ht="123" customHeight="1">
      <c r="A49" s="31" t="s">
        <v>207</v>
      </c>
      <c r="B49" s="32" t="s">
        <v>208</v>
      </c>
      <c r="C49" s="41" t="s">
        <v>209</v>
      </c>
      <c r="D49" s="43" t="s">
        <v>210</v>
      </c>
      <c r="E49" s="34" t="s">
        <v>211</v>
      </c>
      <c r="F49" s="35"/>
      <c r="G49" s="36" t="s">
        <v>212</v>
      </c>
      <c r="H49" s="37">
        <v>0</v>
      </c>
      <c r="I49" s="83">
        <v>420</v>
      </c>
      <c r="J49" s="83">
        <f>I49-I49*B10</f>
        <v>420</v>
      </c>
      <c r="K49" s="84">
        <f>J49*H49</f>
        <v>0</v>
      </c>
      <c r="L49" s="85">
        <v>2025</v>
      </c>
      <c r="M49" s="86" t="s">
        <v>34</v>
      </c>
      <c r="N49" s="88">
        <v>20</v>
      </c>
      <c r="O49" s="89" t="s">
        <v>55</v>
      </c>
      <c r="P49" s="85">
        <v>24</v>
      </c>
      <c r="Q49" s="110" t="s">
        <v>36</v>
      </c>
      <c r="R49" s="85" t="s">
        <v>213</v>
      </c>
      <c r="S49" s="87" t="s">
        <v>57</v>
      </c>
      <c r="T49" s="85">
        <v>9785907754805</v>
      </c>
      <c r="U49" s="111">
        <v>0.115</v>
      </c>
      <c r="V49" s="89" t="s">
        <v>138</v>
      </c>
    </row>
    <row r="50" spans="1:22" ht="120" customHeight="1">
      <c r="A50" s="31" t="s">
        <v>214</v>
      </c>
      <c r="B50" s="32" t="s">
        <v>208</v>
      </c>
      <c r="C50" s="41" t="s">
        <v>215</v>
      </c>
      <c r="D50" s="43" t="s">
        <v>216</v>
      </c>
      <c r="E50" s="34" t="s">
        <v>217</v>
      </c>
      <c r="F50" s="35"/>
      <c r="G50" s="36" t="s">
        <v>218</v>
      </c>
      <c r="H50" s="37">
        <v>0</v>
      </c>
      <c r="I50" s="83">
        <v>420</v>
      </c>
      <c r="J50" s="83">
        <f>I50-I50*B10</f>
        <v>420</v>
      </c>
      <c r="K50" s="84">
        <f t="shared" ref="K50:K64" si="2">J50*H50</f>
        <v>0</v>
      </c>
      <c r="L50" s="85">
        <v>2025</v>
      </c>
      <c r="M50" s="86" t="s">
        <v>34</v>
      </c>
      <c r="N50" s="88">
        <v>20</v>
      </c>
      <c r="O50" s="89" t="s">
        <v>55</v>
      </c>
      <c r="P50" s="85">
        <v>24</v>
      </c>
      <c r="Q50" s="110" t="s">
        <v>36</v>
      </c>
      <c r="R50" s="85" t="s">
        <v>219</v>
      </c>
      <c r="S50" s="87" t="s">
        <v>57</v>
      </c>
      <c r="T50" s="85">
        <v>9785907754720</v>
      </c>
      <c r="U50" s="111">
        <v>0.115</v>
      </c>
      <c r="V50" s="89" t="s">
        <v>138</v>
      </c>
    </row>
    <row r="51" spans="1:22" ht="120" customHeight="1">
      <c r="A51" s="31" t="s">
        <v>220</v>
      </c>
      <c r="B51" s="32" t="s">
        <v>208</v>
      </c>
      <c r="C51" s="41" t="s">
        <v>221</v>
      </c>
      <c r="D51" s="43" t="s">
        <v>222</v>
      </c>
      <c r="E51" s="34" t="s">
        <v>223</v>
      </c>
      <c r="F51" s="35"/>
      <c r="G51" s="36" t="s">
        <v>224</v>
      </c>
      <c r="H51" s="37">
        <v>0</v>
      </c>
      <c r="I51" s="83">
        <v>420</v>
      </c>
      <c r="J51" s="83">
        <f>I51-I51*B10</f>
        <v>420</v>
      </c>
      <c r="K51" s="84">
        <f t="shared" si="2"/>
        <v>0</v>
      </c>
      <c r="L51" s="85">
        <v>2025</v>
      </c>
      <c r="M51" s="86" t="s">
        <v>34</v>
      </c>
      <c r="N51" s="88">
        <v>40</v>
      </c>
      <c r="O51" s="89" t="s">
        <v>55</v>
      </c>
      <c r="P51" s="85">
        <v>24</v>
      </c>
      <c r="Q51" s="110" t="s">
        <v>36</v>
      </c>
      <c r="R51" s="85" t="s">
        <v>225</v>
      </c>
      <c r="S51" s="87" t="s">
        <v>57</v>
      </c>
      <c r="T51" s="85">
        <v>9785907754782</v>
      </c>
      <c r="U51" s="111">
        <v>0.115</v>
      </c>
      <c r="V51" s="89" t="s">
        <v>138</v>
      </c>
    </row>
    <row r="52" spans="1:22" ht="117.75" customHeight="1">
      <c r="A52" s="31" t="s">
        <v>226</v>
      </c>
      <c r="B52" s="32" t="s">
        <v>227</v>
      </c>
      <c r="C52" s="41" t="s">
        <v>228</v>
      </c>
      <c r="D52" s="43" t="s">
        <v>229</v>
      </c>
      <c r="E52" s="46" t="s">
        <v>217</v>
      </c>
      <c r="F52" s="35"/>
      <c r="G52" s="36" t="s">
        <v>230</v>
      </c>
      <c r="H52" s="37">
        <v>0</v>
      </c>
      <c r="I52" s="83">
        <v>420</v>
      </c>
      <c r="J52" s="83">
        <f>I52-I52*B10</f>
        <v>420</v>
      </c>
      <c r="K52" s="84">
        <f t="shared" si="2"/>
        <v>0</v>
      </c>
      <c r="L52" s="85">
        <v>2025</v>
      </c>
      <c r="M52" s="86" t="s">
        <v>34</v>
      </c>
      <c r="N52" s="103">
        <v>40</v>
      </c>
      <c r="O52" s="89" t="s">
        <v>231</v>
      </c>
      <c r="P52" s="85">
        <v>24</v>
      </c>
      <c r="Q52" s="110" t="s">
        <v>36</v>
      </c>
      <c r="R52" s="90" t="s">
        <v>232</v>
      </c>
      <c r="S52" s="87" t="s">
        <v>57</v>
      </c>
      <c r="T52" s="90">
        <v>9785907754317</v>
      </c>
      <c r="U52" s="111">
        <v>0.115</v>
      </c>
      <c r="V52" s="89" t="s">
        <v>138</v>
      </c>
    </row>
    <row r="53" spans="1:22" ht="117.75" customHeight="1">
      <c r="A53" s="31" t="s">
        <v>233</v>
      </c>
      <c r="B53" s="32" t="s">
        <v>227</v>
      </c>
      <c r="C53" s="41" t="s">
        <v>234</v>
      </c>
      <c r="D53" s="43" t="s">
        <v>235</v>
      </c>
      <c r="E53" s="46" t="s">
        <v>217</v>
      </c>
      <c r="F53" s="35"/>
      <c r="G53" s="59" t="s">
        <v>236</v>
      </c>
      <c r="H53" s="37">
        <v>0</v>
      </c>
      <c r="I53" s="83">
        <v>420</v>
      </c>
      <c r="J53" s="83">
        <f>I53-I53*B10</f>
        <v>420</v>
      </c>
      <c r="K53" s="84">
        <f t="shared" si="2"/>
        <v>0</v>
      </c>
      <c r="L53" s="85">
        <v>2025</v>
      </c>
      <c r="M53" s="86" t="s">
        <v>34</v>
      </c>
      <c r="N53" s="103">
        <v>40</v>
      </c>
      <c r="O53" s="89" t="s">
        <v>231</v>
      </c>
      <c r="P53" s="85">
        <v>24</v>
      </c>
      <c r="Q53" s="110" t="s">
        <v>36</v>
      </c>
      <c r="R53" s="90" t="s">
        <v>237</v>
      </c>
      <c r="S53" s="87" t="s">
        <v>57</v>
      </c>
      <c r="T53" s="90">
        <v>9785907754713</v>
      </c>
      <c r="U53" s="111">
        <v>0.115</v>
      </c>
      <c r="V53" s="89" t="s">
        <v>138</v>
      </c>
    </row>
    <row r="54" spans="1:22" ht="118.5" customHeight="1">
      <c r="A54" s="31" t="s">
        <v>238</v>
      </c>
      <c r="B54" s="32" t="s">
        <v>227</v>
      </c>
      <c r="C54" s="41" t="s">
        <v>239</v>
      </c>
      <c r="D54" s="43" t="s">
        <v>240</v>
      </c>
      <c r="E54" s="46" t="s">
        <v>217</v>
      </c>
      <c r="F54" s="35"/>
      <c r="G54" s="36" t="s">
        <v>241</v>
      </c>
      <c r="H54" s="37">
        <v>0</v>
      </c>
      <c r="I54" s="83">
        <v>420</v>
      </c>
      <c r="J54" s="83">
        <f>I54-I54*B10</f>
        <v>420</v>
      </c>
      <c r="K54" s="84">
        <f t="shared" si="2"/>
        <v>0</v>
      </c>
      <c r="L54" s="85">
        <v>2025</v>
      </c>
      <c r="M54" s="86" t="s">
        <v>34</v>
      </c>
      <c r="N54" s="103">
        <v>40</v>
      </c>
      <c r="O54" s="89" t="s">
        <v>231</v>
      </c>
      <c r="P54" s="85">
        <v>24</v>
      </c>
      <c r="Q54" s="110" t="s">
        <v>36</v>
      </c>
      <c r="R54" s="85" t="s">
        <v>242</v>
      </c>
      <c r="S54" s="87" t="s">
        <v>57</v>
      </c>
      <c r="T54" s="85">
        <v>9785907754638</v>
      </c>
      <c r="U54" s="111">
        <v>0.115</v>
      </c>
      <c r="V54" s="89" t="s">
        <v>138</v>
      </c>
    </row>
    <row r="55" spans="1:22" ht="122.25" customHeight="1">
      <c r="A55" s="31" t="s">
        <v>243</v>
      </c>
      <c r="B55" s="32" t="s">
        <v>227</v>
      </c>
      <c r="C55" s="41" t="s">
        <v>244</v>
      </c>
      <c r="D55" s="43" t="s">
        <v>245</v>
      </c>
      <c r="E55" s="46" t="s">
        <v>217</v>
      </c>
      <c r="F55" s="66"/>
      <c r="G55" s="59" t="s">
        <v>246</v>
      </c>
      <c r="H55" s="37">
        <v>0</v>
      </c>
      <c r="I55" s="83">
        <v>420</v>
      </c>
      <c r="J55" s="83">
        <f>I55-I55*B10</f>
        <v>420</v>
      </c>
      <c r="K55" s="84">
        <f t="shared" si="2"/>
        <v>0</v>
      </c>
      <c r="L55" s="85">
        <v>2025</v>
      </c>
      <c r="M55" s="86" t="s">
        <v>34</v>
      </c>
      <c r="N55" s="103">
        <v>40</v>
      </c>
      <c r="O55" s="89" t="s">
        <v>231</v>
      </c>
      <c r="P55" s="85">
        <v>24</v>
      </c>
      <c r="Q55" s="110" t="s">
        <v>36</v>
      </c>
      <c r="R55" s="85" t="s">
        <v>247</v>
      </c>
      <c r="S55" s="87" t="s">
        <v>57</v>
      </c>
      <c r="T55" s="85">
        <v>9785907754690</v>
      </c>
      <c r="U55" s="111">
        <v>0.115</v>
      </c>
      <c r="V55" s="89" t="s">
        <v>138</v>
      </c>
    </row>
    <row r="56" spans="1:22" ht="120" customHeight="1">
      <c r="A56" s="45" t="s">
        <v>248</v>
      </c>
      <c r="B56" s="32" t="s">
        <v>206</v>
      </c>
      <c r="C56" s="41" t="s">
        <v>249</v>
      </c>
      <c r="D56" s="43" t="s">
        <v>250</v>
      </c>
      <c r="E56" s="46" t="s">
        <v>89</v>
      </c>
      <c r="F56" s="69"/>
      <c r="G56" s="68" t="s">
        <v>251</v>
      </c>
      <c r="H56" s="37">
        <v>0</v>
      </c>
      <c r="I56" s="83">
        <v>420</v>
      </c>
      <c r="J56" s="83">
        <f>I56-I56*B10</f>
        <v>420</v>
      </c>
      <c r="K56" s="84">
        <f t="shared" si="2"/>
        <v>0</v>
      </c>
      <c r="L56" s="85">
        <v>2024</v>
      </c>
      <c r="M56" s="105" t="s">
        <v>34</v>
      </c>
      <c r="N56" s="106">
        <v>20</v>
      </c>
      <c r="O56" s="104" t="s">
        <v>35</v>
      </c>
      <c r="P56" s="106">
        <v>24</v>
      </c>
      <c r="Q56" s="119" t="s">
        <v>36</v>
      </c>
      <c r="R56" s="106" t="s">
        <v>252</v>
      </c>
      <c r="S56" s="104" t="s">
        <v>38</v>
      </c>
      <c r="T56" s="106">
        <v>9785907754089</v>
      </c>
      <c r="U56" s="111">
        <v>0.115</v>
      </c>
      <c r="V56" s="87" t="s">
        <v>39</v>
      </c>
    </row>
    <row r="57" spans="1:22" ht="117" customHeight="1">
      <c r="A57" s="45" t="s">
        <v>253</v>
      </c>
      <c r="B57" s="32" t="s">
        <v>206</v>
      </c>
      <c r="C57" s="41" t="s">
        <v>254</v>
      </c>
      <c r="D57" s="43" t="s">
        <v>255</v>
      </c>
      <c r="E57" s="46" t="s">
        <v>256</v>
      </c>
      <c r="F57" s="69"/>
      <c r="G57" s="64" t="s">
        <v>257</v>
      </c>
      <c r="H57" s="37">
        <v>0</v>
      </c>
      <c r="I57" s="83">
        <v>420</v>
      </c>
      <c r="J57" s="83">
        <f>I57-I57*B10</f>
        <v>420</v>
      </c>
      <c r="K57" s="84">
        <f t="shared" si="2"/>
        <v>0</v>
      </c>
      <c r="L57" s="85">
        <v>2024</v>
      </c>
      <c r="M57" s="102" t="s">
        <v>34</v>
      </c>
      <c r="N57" s="103">
        <v>20</v>
      </c>
      <c r="O57" s="104" t="s">
        <v>35</v>
      </c>
      <c r="P57" s="103">
        <v>24</v>
      </c>
      <c r="Q57" s="117" t="s">
        <v>36</v>
      </c>
      <c r="R57" s="103" t="s">
        <v>258</v>
      </c>
      <c r="S57" s="117" t="s">
        <v>38</v>
      </c>
      <c r="T57" s="103">
        <v>9785907754096</v>
      </c>
      <c r="U57" s="111">
        <v>0.115</v>
      </c>
      <c r="V57" s="118" t="s">
        <v>39</v>
      </c>
    </row>
    <row r="58" spans="1:22" ht="117.75" customHeight="1">
      <c r="A58" s="45" t="s">
        <v>259</v>
      </c>
      <c r="B58" s="32" t="s">
        <v>206</v>
      </c>
      <c r="C58" s="41" t="s">
        <v>260</v>
      </c>
      <c r="D58" s="70" t="s">
        <v>261</v>
      </c>
      <c r="E58" s="71" t="s">
        <v>89</v>
      </c>
      <c r="F58" s="63"/>
      <c r="G58" s="68" t="s">
        <v>262</v>
      </c>
      <c r="H58" s="37">
        <v>0</v>
      </c>
      <c r="I58" s="83">
        <v>420</v>
      </c>
      <c r="J58" s="83">
        <f>I58-I58*B10</f>
        <v>420</v>
      </c>
      <c r="K58" s="84">
        <f t="shared" si="2"/>
        <v>0</v>
      </c>
      <c r="L58" s="106">
        <v>2023</v>
      </c>
      <c r="M58" s="105" t="s">
        <v>34</v>
      </c>
      <c r="N58" s="106">
        <v>30</v>
      </c>
      <c r="O58" s="104" t="s">
        <v>35</v>
      </c>
      <c r="P58" s="106">
        <v>24</v>
      </c>
      <c r="Q58" s="119" t="s">
        <v>36</v>
      </c>
      <c r="R58" s="106" t="s">
        <v>263</v>
      </c>
      <c r="S58" s="104" t="s">
        <v>38</v>
      </c>
      <c r="T58" s="106">
        <v>9785907754003</v>
      </c>
      <c r="U58" s="111">
        <v>0.115</v>
      </c>
      <c r="V58" s="87" t="s">
        <v>39</v>
      </c>
    </row>
    <row r="59" spans="1:22" ht="118.5" customHeight="1">
      <c r="A59" s="45" t="s">
        <v>264</v>
      </c>
      <c r="B59" s="32" t="s">
        <v>206</v>
      </c>
      <c r="C59" s="41" t="s">
        <v>265</v>
      </c>
      <c r="D59" s="43" t="s">
        <v>266</v>
      </c>
      <c r="E59" s="62" t="s">
        <v>89</v>
      </c>
      <c r="F59" s="63"/>
      <c r="G59" s="64" t="s">
        <v>267</v>
      </c>
      <c r="H59" s="37">
        <v>0</v>
      </c>
      <c r="I59" s="83">
        <v>420</v>
      </c>
      <c r="J59" s="83">
        <f>I59-I59*B10</f>
        <v>420</v>
      </c>
      <c r="K59" s="84">
        <f t="shared" si="2"/>
        <v>0</v>
      </c>
      <c r="L59" s="103">
        <v>2023</v>
      </c>
      <c r="M59" s="102" t="s">
        <v>34</v>
      </c>
      <c r="N59" s="103">
        <v>30</v>
      </c>
      <c r="O59" s="104" t="s">
        <v>35</v>
      </c>
      <c r="P59" s="103">
        <v>24</v>
      </c>
      <c r="Q59" s="117" t="s">
        <v>36</v>
      </c>
      <c r="R59" s="103" t="s">
        <v>268</v>
      </c>
      <c r="S59" s="117" t="s">
        <v>38</v>
      </c>
      <c r="T59" s="103">
        <v>9785907754010</v>
      </c>
      <c r="U59" s="111">
        <v>0.115</v>
      </c>
      <c r="V59" s="118" t="s">
        <v>39</v>
      </c>
    </row>
    <row r="60" spans="1:22" ht="122.25" customHeight="1">
      <c r="A60" s="72" t="s">
        <v>269</v>
      </c>
      <c r="B60" s="32" t="s">
        <v>206</v>
      </c>
      <c r="C60" s="41" t="s">
        <v>270</v>
      </c>
      <c r="D60" s="43" t="s">
        <v>271</v>
      </c>
      <c r="E60" s="73" t="s">
        <v>272</v>
      </c>
      <c r="F60" s="74"/>
      <c r="G60" s="64" t="s">
        <v>273</v>
      </c>
      <c r="H60" s="37">
        <v>0</v>
      </c>
      <c r="I60" s="83">
        <v>420</v>
      </c>
      <c r="J60" s="83">
        <f>I60-I60*B10</f>
        <v>420</v>
      </c>
      <c r="K60" s="84">
        <f t="shared" si="2"/>
        <v>0</v>
      </c>
      <c r="L60" s="107">
        <v>2023</v>
      </c>
      <c r="M60" s="108" t="s">
        <v>34</v>
      </c>
      <c r="N60" s="107">
        <v>30</v>
      </c>
      <c r="O60" s="104" t="s">
        <v>35</v>
      </c>
      <c r="P60" s="107">
        <v>24</v>
      </c>
      <c r="Q60" s="120" t="s">
        <v>36</v>
      </c>
      <c r="R60" s="107" t="s">
        <v>274</v>
      </c>
      <c r="S60" s="120" t="s">
        <v>38</v>
      </c>
      <c r="T60" s="107">
        <v>9785907754027</v>
      </c>
      <c r="U60" s="111">
        <v>0.115</v>
      </c>
      <c r="V60" s="87" t="s">
        <v>39</v>
      </c>
    </row>
    <row r="61" spans="1:22" ht="118.5" customHeight="1">
      <c r="A61" s="45" t="s">
        <v>275</v>
      </c>
      <c r="B61" s="32" t="s">
        <v>206</v>
      </c>
      <c r="C61" s="41" t="s">
        <v>276</v>
      </c>
      <c r="D61" s="43" t="s">
        <v>277</v>
      </c>
      <c r="E61" s="62" t="s">
        <v>89</v>
      </c>
      <c r="F61" s="63"/>
      <c r="G61" s="68" t="s">
        <v>278</v>
      </c>
      <c r="H61" s="37">
        <v>0</v>
      </c>
      <c r="I61" s="83">
        <v>420</v>
      </c>
      <c r="J61" s="83">
        <f>I61-I61*B10</f>
        <v>420</v>
      </c>
      <c r="K61" s="84">
        <f t="shared" si="2"/>
        <v>0</v>
      </c>
      <c r="L61" s="106">
        <v>2023</v>
      </c>
      <c r="M61" s="105" t="s">
        <v>34</v>
      </c>
      <c r="N61" s="106">
        <v>30</v>
      </c>
      <c r="O61" s="104" t="s">
        <v>35</v>
      </c>
      <c r="P61" s="106">
        <v>24</v>
      </c>
      <c r="Q61" s="104" t="s">
        <v>36</v>
      </c>
      <c r="R61" s="106" t="s">
        <v>279</v>
      </c>
      <c r="S61" s="104" t="s">
        <v>38</v>
      </c>
      <c r="T61" s="106">
        <v>9785907754034</v>
      </c>
      <c r="U61" s="111">
        <v>0.115</v>
      </c>
      <c r="V61" s="87" t="s">
        <v>39</v>
      </c>
    </row>
    <row r="62" spans="1:22" ht="120.75" customHeight="1">
      <c r="A62" s="45" t="s">
        <v>280</v>
      </c>
      <c r="B62" s="32" t="s">
        <v>206</v>
      </c>
      <c r="C62" s="41" t="s">
        <v>281</v>
      </c>
      <c r="D62" s="43" t="s">
        <v>282</v>
      </c>
      <c r="E62" s="62" t="s">
        <v>256</v>
      </c>
      <c r="F62" s="63"/>
      <c r="G62" s="68" t="s">
        <v>283</v>
      </c>
      <c r="H62" s="37">
        <v>0</v>
      </c>
      <c r="I62" s="83">
        <v>420</v>
      </c>
      <c r="J62" s="83">
        <f>I62-I62*B10</f>
        <v>420</v>
      </c>
      <c r="K62" s="84">
        <f t="shared" si="2"/>
        <v>0</v>
      </c>
      <c r="L62" s="85">
        <v>2024</v>
      </c>
      <c r="M62" s="105" t="s">
        <v>34</v>
      </c>
      <c r="N62" s="106">
        <v>40</v>
      </c>
      <c r="O62" s="104" t="s">
        <v>35</v>
      </c>
      <c r="P62" s="106">
        <v>24</v>
      </c>
      <c r="Q62" s="104" t="s">
        <v>36</v>
      </c>
      <c r="R62" s="106" t="s">
        <v>284</v>
      </c>
      <c r="S62" s="104" t="s">
        <v>38</v>
      </c>
      <c r="T62" s="106">
        <v>9785907754294</v>
      </c>
      <c r="U62" s="111">
        <v>0.115</v>
      </c>
      <c r="V62" s="87" t="s">
        <v>39</v>
      </c>
    </row>
    <row r="63" spans="1:22" ht="127.5" customHeight="1">
      <c r="A63" s="45" t="s">
        <v>285</v>
      </c>
      <c r="B63" s="32" t="s">
        <v>206</v>
      </c>
      <c r="C63" s="41" t="s">
        <v>286</v>
      </c>
      <c r="D63" s="43" t="s">
        <v>287</v>
      </c>
      <c r="E63" s="62" t="s">
        <v>256</v>
      </c>
      <c r="F63" s="63"/>
      <c r="G63" s="68" t="s">
        <v>288</v>
      </c>
      <c r="H63" s="37">
        <v>0</v>
      </c>
      <c r="I63" s="83">
        <v>420</v>
      </c>
      <c r="J63" s="83">
        <f>I63-I63*B10</f>
        <v>420</v>
      </c>
      <c r="K63" s="84">
        <f t="shared" si="2"/>
        <v>0</v>
      </c>
      <c r="L63" s="85">
        <v>2024</v>
      </c>
      <c r="M63" s="105" t="s">
        <v>34</v>
      </c>
      <c r="N63" s="106">
        <v>40</v>
      </c>
      <c r="O63" s="104" t="s">
        <v>35</v>
      </c>
      <c r="P63" s="106">
        <v>24</v>
      </c>
      <c r="Q63" s="104" t="s">
        <v>36</v>
      </c>
      <c r="R63" s="106" t="s">
        <v>289</v>
      </c>
      <c r="S63" s="104" t="s">
        <v>38</v>
      </c>
      <c r="T63" s="106">
        <v>9785907754287</v>
      </c>
      <c r="U63" s="111">
        <v>0.115</v>
      </c>
      <c r="V63" s="87" t="s">
        <v>39</v>
      </c>
    </row>
    <row r="64" spans="1:22" ht="125.25" customHeight="1">
      <c r="A64" s="45" t="s">
        <v>290</v>
      </c>
      <c r="B64" s="32" t="s">
        <v>206</v>
      </c>
      <c r="C64" s="41" t="s">
        <v>291</v>
      </c>
      <c r="D64" s="43" t="s">
        <v>292</v>
      </c>
      <c r="E64" s="62" t="s">
        <v>256</v>
      </c>
      <c r="F64" s="63"/>
      <c r="G64" s="68" t="s">
        <v>293</v>
      </c>
      <c r="H64" s="37">
        <v>0</v>
      </c>
      <c r="I64" s="83">
        <v>420</v>
      </c>
      <c r="J64" s="83">
        <f>I64-I64*B10</f>
        <v>420</v>
      </c>
      <c r="K64" s="84">
        <f t="shared" si="2"/>
        <v>0</v>
      </c>
      <c r="L64" s="85">
        <v>2024</v>
      </c>
      <c r="M64" s="105" t="s">
        <v>34</v>
      </c>
      <c r="N64" s="106">
        <v>40</v>
      </c>
      <c r="O64" s="104" t="s">
        <v>35</v>
      </c>
      <c r="P64" s="106">
        <v>24</v>
      </c>
      <c r="Q64" s="104" t="s">
        <v>36</v>
      </c>
      <c r="R64" s="106" t="s">
        <v>294</v>
      </c>
      <c r="S64" s="104" t="s">
        <v>38</v>
      </c>
      <c r="T64" s="106">
        <v>9785907754478</v>
      </c>
      <c r="U64" s="111">
        <v>0.115</v>
      </c>
      <c r="V64" s="87" t="s">
        <v>39</v>
      </c>
    </row>
    <row r="65" spans="1:254" ht="12" customHeight="1">
      <c r="A65" s="147" t="s">
        <v>295</v>
      </c>
      <c r="B65" s="148"/>
      <c r="C65" s="148"/>
      <c r="D65" s="148"/>
      <c r="E65" s="148"/>
      <c r="F65" s="149"/>
      <c r="G65" s="38"/>
      <c r="H65" s="39"/>
      <c r="I65" s="91"/>
      <c r="J65" s="91"/>
      <c r="K65" s="92"/>
      <c r="L65" s="38"/>
      <c r="M65" s="38"/>
      <c r="N65" s="38"/>
      <c r="O65" s="38"/>
      <c r="P65" s="38"/>
      <c r="Q65" s="38"/>
      <c r="R65" s="38"/>
      <c r="S65" s="38"/>
      <c r="T65" s="38"/>
      <c r="U65" s="38"/>
      <c r="V65" s="38"/>
    </row>
    <row r="66" spans="1:254" s="8" customFormat="1" ht="129" customHeight="1">
      <c r="A66" s="40" t="s">
        <v>296</v>
      </c>
      <c r="B66" s="121" t="s">
        <v>297</v>
      </c>
      <c r="C66" s="122" t="s">
        <v>298</v>
      </c>
      <c r="D66" s="123"/>
      <c r="E66" s="124" t="s">
        <v>299</v>
      </c>
      <c r="F66" s="123"/>
      <c r="G66" s="125" t="s">
        <v>300</v>
      </c>
      <c r="H66" s="42">
        <v>0</v>
      </c>
      <c r="I66" s="57">
        <v>330</v>
      </c>
      <c r="J66" s="57">
        <f>I66-I66*B10</f>
        <v>330</v>
      </c>
      <c r="K66" s="93">
        <f>H66*J66</f>
        <v>0</v>
      </c>
      <c r="L66" s="94">
        <v>2025</v>
      </c>
      <c r="M66" s="94" t="s">
        <v>34</v>
      </c>
      <c r="N66" s="94">
        <v>32</v>
      </c>
      <c r="O66" s="104" t="s">
        <v>35</v>
      </c>
      <c r="P66" s="94">
        <v>32</v>
      </c>
      <c r="Q66" s="94" t="s">
        <v>301</v>
      </c>
      <c r="R66" s="94" t="s">
        <v>302</v>
      </c>
      <c r="S66" s="94" t="s">
        <v>57</v>
      </c>
      <c r="T66" s="141" t="s">
        <v>303</v>
      </c>
      <c r="U66" s="94">
        <v>0.2</v>
      </c>
      <c r="V66" s="94" t="s">
        <v>39</v>
      </c>
      <c r="W66" s="139"/>
      <c r="X66" s="139"/>
      <c r="Y66" s="139"/>
      <c r="Z66" s="139"/>
      <c r="AA66" s="139"/>
      <c r="AB66" s="139"/>
      <c r="AC66" s="139"/>
      <c r="AD66" s="139"/>
      <c r="AE66" s="139"/>
      <c r="AF66" s="139"/>
      <c r="AG66" s="139"/>
      <c r="AH66" s="139"/>
      <c r="AI66" s="139"/>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c r="CN66" s="140"/>
      <c r="CO66" s="140"/>
      <c r="CP66" s="140"/>
      <c r="CQ66" s="140"/>
      <c r="CR66" s="140"/>
      <c r="CS66" s="140"/>
      <c r="CT66" s="140"/>
      <c r="CU66" s="140"/>
      <c r="CV66" s="140"/>
      <c r="CW66" s="140"/>
      <c r="CX66" s="140"/>
      <c r="CY66" s="140"/>
      <c r="CZ66" s="140"/>
      <c r="DA66" s="140"/>
      <c r="DB66" s="140"/>
      <c r="DC66" s="140"/>
      <c r="DD66" s="140"/>
      <c r="DE66" s="140"/>
      <c r="DF66" s="140"/>
      <c r="DG66" s="140"/>
      <c r="DH66" s="140"/>
      <c r="DI66" s="140"/>
      <c r="DJ66" s="140"/>
      <c r="DK66" s="140"/>
      <c r="DL66" s="140"/>
      <c r="DM66" s="140"/>
      <c r="DN66" s="140"/>
      <c r="DO66" s="140"/>
      <c r="DP66" s="140"/>
      <c r="DQ66" s="140"/>
      <c r="DR66" s="140"/>
      <c r="DS66" s="140"/>
      <c r="DT66" s="140"/>
      <c r="DU66" s="140"/>
      <c r="DV66" s="140"/>
      <c r="DW66" s="140"/>
      <c r="DX66" s="140"/>
      <c r="DY66" s="140"/>
      <c r="DZ66" s="140"/>
      <c r="EA66" s="140"/>
      <c r="EB66" s="140"/>
      <c r="EC66" s="140"/>
      <c r="ED66" s="140"/>
      <c r="EE66" s="140"/>
      <c r="EF66" s="140"/>
      <c r="EG66" s="140"/>
      <c r="EH66" s="140"/>
      <c r="EI66" s="140"/>
      <c r="EJ66" s="140"/>
      <c r="EK66" s="140"/>
      <c r="EL66" s="140"/>
      <c r="EM66" s="140"/>
      <c r="EN66" s="140"/>
      <c r="EO66" s="140"/>
      <c r="EP66" s="140"/>
      <c r="EQ66" s="140"/>
      <c r="ER66" s="140"/>
      <c r="ES66" s="140"/>
      <c r="ET66" s="140"/>
      <c r="EU66" s="140"/>
      <c r="EV66" s="140"/>
      <c r="EW66" s="140"/>
      <c r="EX66" s="140"/>
      <c r="EY66" s="140"/>
      <c r="EZ66" s="140"/>
      <c r="FA66" s="140"/>
      <c r="FB66" s="140"/>
      <c r="FC66" s="140"/>
      <c r="FD66" s="140"/>
      <c r="FE66" s="140"/>
      <c r="FF66" s="140"/>
      <c r="FG66" s="140"/>
      <c r="FH66" s="140"/>
      <c r="FI66" s="140"/>
      <c r="FJ66" s="140"/>
      <c r="FK66" s="140"/>
      <c r="FL66" s="140"/>
      <c r="FM66" s="140"/>
      <c r="FN66" s="140"/>
      <c r="FO66" s="140"/>
      <c r="FP66" s="140"/>
      <c r="FQ66" s="140"/>
      <c r="FR66" s="140"/>
      <c r="FS66" s="140"/>
      <c r="FT66" s="140"/>
      <c r="FU66" s="140"/>
      <c r="FV66" s="140"/>
      <c r="FW66" s="140"/>
      <c r="FX66" s="140"/>
      <c r="FY66" s="140"/>
      <c r="FZ66" s="140"/>
      <c r="GA66" s="140"/>
      <c r="GB66" s="140"/>
      <c r="GC66" s="140"/>
      <c r="GD66" s="140"/>
      <c r="GE66" s="140"/>
      <c r="GF66" s="140"/>
      <c r="GG66" s="140"/>
      <c r="GH66" s="140"/>
      <c r="GI66" s="140"/>
      <c r="GJ66" s="140"/>
      <c r="GK66" s="140"/>
      <c r="GL66" s="140"/>
      <c r="GM66" s="140"/>
      <c r="GN66" s="140"/>
      <c r="GO66" s="140"/>
      <c r="GP66" s="140"/>
      <c r="GQ66" s="140"/>
      <c r="GR66" s="140"/>
      <c r="GS66" s="140"/>
      <c r="GT66" s="140"/>
      <c r="GU66" s="140"/>
      <c r="GV66" s="140"/>
      <c r="GW66" s="140"/>
      <c r="GX66" s="140"/>
      <c r="GY66" s="140"/>
      <c r="GZ66" s="140"/>
      <c r="HA66" s="140"/>
      <c r="HB66" s="140"/>
      <c r="HC66" s="140"/>
      <c r="HD66" s="140"/>
      <c r="HE66" s="140"/>
      <c r="HF66" s="140"/>
      <c r="HG66" s="140"/>
      <c r="HH66" s="140"/>
      <c r="HI66" s="140"/>
      <c r="HJ66" s="140"/>
      <c r="HK66" s="140"/>
      <c r="HL66" s="140"/>
      <c r="HM66" s="140"/>
      <c r="HN66" s="140"/>
      <c r="HO66" s="140"/>
      <c r="HP66" s="140"/>
      <c r="HQ66" s="140"/>
      <c r="HR66" s="140"/>
      <c r="HS66" s="140"/>
      <c r="HT66" s="140"/>
      <c r="HU66" s="140"/>
      <c r="HV66" s="140"/>
      <c r="HW66" s="140"/>
      <c r="HX66" s="140"/>
      <c r="HY66" s="140"/>
      <c r="HZ66" s="140"/>
      <c r="IA66" s="140"/>
      <c r="IB66" s="140"/>
      <c r="IC66" s="140"/>
      <c r="ID66" s="140"/>
      <c r="IE66" s="140"/>
      <c r="IF66" s="140"/>
      <c r="IG66" s="140"/>
      <c r="IH66" s="140"/>
      <c r="II66" s="140"/>
      <c r="IJ66" s="140"/>
      <c r="IK66" s="140"/>
      <c r="IL66" s="140"/>
      <c r="IM66" s="140"/>
      <c r="IN66" s="140"/>
      <c r="IO66" s="140"/>
      <c r="IP66" s="140"/>
      <c r="IQ66" s="140"/>
      <c r="IR66" s="140"/>
    </row>
    <row r="67" spans="1:254" ht="119.25" customHeight="1">
      <c r="A67" s="45" t="s">
        <v>304</v>
      </c>
      <c r="B67" s="32" t="s">
        <v>305</v>
      </c>
      <c r="C67" s="41" t="s">
        <v>306</v>
      </c>
      <c r="D67" s="43" t="s">
        <v>307</v>
      </c>
      <c r="E67" s="46" t="s">
        <v>89</v>
      </c>
      <c r="F67" s="69"/>
      <c r="G67" s="68" t="s">
        <v>308</v>
      </c>
      <c r="H67" s="37">
        <v>0</v>
      </c>
      <c r="I67" s="83">
        <v>150</v>
      </c>
      <c r="J67" s="83">
        <f>I67-I67*B10</f>
        <v>150</v>
      </c>
      <c r="K67" s="84">
        <f t="shared" ref="K67:K72" si="3">J67*H67</f>
        <v>0</v>
      </c>
      <c r="L67" s="85">
        <v>2024</v>
      </c>
      <c r="M67" s="105" t="s">
        <v>34</v>
      </c>
      <c r="N67" s="106">
        <v>50</v>
      </c>
      <c r="O67" s="104" t="s">
        <v>35</v>
      </c>
      <c r="P67" s="106">
        <v>16</v>
      </c>
      <c r="Q67" s="119" t="s">
        <v>36</v>
      </c>
      <c r="R67" s="106" t="s">
        <v>309</v>
      </c>
      <c r="S67" s="104" t="s">
        <v>38</v>
      </c>
      <c r="T67" s="106">
        <v>9785907754102</v>
      </c>
      <c r="U67" s="112">
        <v>9.5000000000000001E-2</v>
      </c>
      <c r="V67" s="87" t="s">
        <v>39</v>
      </c>
    </row>
    <row r="68" spans="1:254" ht="120" customHeight="1">
      <c r="A68" s="45" t="s">
        <v>310</v>
      </c>
      <c r="B68" s="32" t="s">
        <v>305</v>
      </c>
      <c r="C68" s="41" t="s">
        <v>311</v>
      </c>
      <c r="D68" s="43" t="s">
        <v>312</v>
      </c>
      <c r="E68" s="46" t="s">
        <v>313</v>
      </c>
      <c r="F68" s="69"/>
      <c r="G68" s="64" t="s">
        <v>314</v>
      </c>
      <c r="H68" s="37">
        <v>0</v>
      </c>
      <c r="I68" s="83">
        <v>150</v>
      </c>
      <c r="J68" s="83">
        <f>I68-I68*B10</f>
        <v>150</v>
      </c>
      <c r="K68" s="84">
        <f t="shared" si="3"/>
        <v>0</v>
      </c>
      <c r="L68" s="85">
        <v>2024</v>
      </c>
      <c r="M68" s="102" t="s">
        <v>34</v>
      </c>
      <c r="N68" s="103">
        <v>50</v>
      </c>
      <c r="O68" s="104" t="s">
        <v>35</v>
      </c>
      <c r="P68" s="103">
        <v>16</v>
      </c>
      <c r="Q68" s="117" t="s">
        <v>36</v>
      </c>
      <c r="R68" s="106" t="s">
        <v>315</v>
      </c>
      <c r="S68" s="117" t="s">
        <v>38</v>
      </c>
      <c r="T68" s="106">
        <v>9785907754119</v>
      </c>
      <c r="U68" s="112">
        <v>9.5000000000000001E-2</v>
      </c>
      <c r="V68" s="118" t="s">
        <v>39</v>
      </c>
    </row>
    <row r="69" spans="1:254" ht="120.75" customHeight="1">
      <c r="A69" s="45" t="s">
        <v>316</v>
      </c>
      <c r="B69" s="32" t="s">
        <v>305</v>
      </c>
      <c r="C69" s="41" t="s">
        <v>317</v>
      </c>
      <c r="D69" s="70" t="s">
        <v>318</v>
      </c>
      <c r="E69" s="71" t="s">
        <v>89</v>
      </c>
      <c r="F69" s="63"/>
      <c r="G69" s="68" t="s">
        <v>319</v>
      </c>
      <c r="H69" s="37">
        <v>0</v>
      </c>
      <c r="I69" s="83">
        <v>150</v>
      </c>
      <c r="J69" s="83">
        <f>I69-I69*B10</f>
        <v>150</v>
      </c>
      <c r="K69" s="84">
        <f t="shared" si="3"/>
        <v>0</v>
      </c>
      <c r="L69" s="85">
        <v>2023</v>
      </c>
      <c r="M69" s="86" t="s">
        <v>34</v>
      </c>
      <c r="N69" s="85">
        <v>50</v>
      </c>
      <c r="O69" s="104" t="s">
        <v>35</v>
      </c>
      <c r="P69" s="85">
        <v>16</v>
      </c>
      <c r="Q69" s="110" t="s">
        <v>36</v>
      </c>
      <c r="R69" s="85" t="s">
        <v>320</v>
      </c>
      <c r="S69" s="87" t="s">
        <v>38</v>
      </c>
      <c r="T69" s="85">
        <v>9785907754041</v>
      </c>
      <c r="U69" s="112">
        <v>9.5000000000000001E-2</v>
      </c>
      <c r="V69" s="87" t="s">
        <v>39</v>
      </c>
    </row>
    <row r="70" spans="1:254" ht="120.75" customHeight="1">
      <c r="A70" s="45" t="s">
        <v>321</v>
      </c>
      <c r="B70" s="32" t="s">
        <v>305</v>
      </c>
      <c r="C70" s="41" t="s">
        <v>322</v>
      </c>
      <c r="D70" s="43" t="s">
        <v>323</v>
      </c>
      <c r="E70" s="62" t="s">
        <v>89</v>
      </c>
      <c r="F70" s="35"/>
      <c r="G70" s="68" t="s">
        <v>324</v>
      </c>
      <c r="H70" s="37">
        <v>0</v>
      </c>
      <c r="I70" s="83">
        <v>150</v>
      </c>
      <c r="J70" s="83">
        <f>I70-I70*B10</f>
        <v>150</v>
      </c>
      <c r="K70" s="84">
        <f t="shared" si="3"/>
        <v>0</v>
      </c>
      <c r="L70" s="106">
        <v>2023</v>
      </c>
      <c r="M70" s="105" t="s">
        <v>34</v>
      </c>
      <c r="N70" s="106">
        <v>50</v>
      </c>
      <c r="O70" s="104" t="s">
        <v>35</v>
      </c>
      <c r="P70" s="106">
        <v>16</v>
      </c>
      <c r="Q70" s="104" t="s">
        <v>36</v>
      </c>
      <c r="R70" s="103" t="s">
        <v>325</v>
      </c>
      <c r="S70" s="104" t="s">
        <v>38</v>
      </c>
      <c r="T70" s="103">
        <v>9785907754058</v>
      </c>
      <c r="U70" s="112">
        <v>9.5000000000000001E-2</v>
      </c>
      <c r="V70" s="87" t="s">
        <v>39</v>
      </c>
    </row>
    <row r="71" spans="1:254" ht="122.25" customHeight="1">
      <c r="A71" s="45" t="s">
        <v>326</v>
      </c>
      <c r="B71" s="32" t="s">
        <v>305</v>
      </c>
      <c r="C71" s="41" t="s">
        <v>327</v>
      </c>
      <c r="D71" s="43" t="s">
        <v>328</v>
      </c>
      <c r="E71" s="73" t="s">
        <v>89</v>
      </c>
      <c r="F71" s="63"/>
      <c r="G71" s="68" t="s">
        <v>329</v>
      </c>
      <c r="H71" s="37">
        <v>0</v>
      </c>
      <c r="I71" s="83">
        <v>150</v>
      </c>
      <c r="J71" s="83">
        <f>I71-I71*B10</f>
        <v>150</v>
      </c>
      <c r="K71" s="84">
        <f t="shared" si="3"/>
        <v>0</v>
      </c>
      <c r="L71" s="106">
        <v>2023</v>
      </c>
      <c r="M71" s="105" t="s">
        <v>34</v>
      </c>
      <c r="N71" s="106">
        <v>50</v>
      </c>
      <c r="O71" s="104" t="s">
        <v>35</v>
      </c>
      <c r="P71" s="106">
        <v>16</v>
      </c>
      <c r="Q71" s="104" t="s">
        <v>36</v>
      </c>
      <c r="R71" s="106" t="s">
        <v>330</v>
      </c>
      <c r="S71" s="104" t="s">
        <v>38</v>
      </c>
      <c r="T71" s="106">
        <v>9785907754065</v>
      </c>
      <c r="U71" s="112">
        <v>9.5000000000000001E-2</v>
      </c>
      <c r="V71" s="87" t="s">
        <v>39</v>
      </c>
    </row>
    <row r="72" spans="1:254" ht="120" customHeight="1">
      <c r="A72" s="45" t="s">
        <v>331</v>
      </c>
      <c r="B72" s="32" t="s">
        <v>305</v>
      </c>
      <c r="C72" s="41" t="s">
        <v>332</v>
      </c>
      <c r="D72" s="43" t="s">
        <v>333</v>
      </c>
      <c r="E72" s="62" t="s">
        <v>89</v>
      </c>
      <c r="F72" s="126"/>
      <c r="G72" s="127" t="s">
        <v>334</v>
      </c>
      <c r="H72" s="37">
        <v>0</v>
      </c>
      <c r="I72" s="83">
        <v>150</v>
      </c>
      <c r="J72" s="83">
        <f>I72-I72*B10</f>
        <v>150</v>
      </c>
      <c r="K72" s="84">
        <f t="shared" si="3"/>
        <v>0</v>
      </c>
      <c r="L72" s="106">
        <v>2023</v>
      </c>
      <c r="M72" s="105" t="s">
        <v>34</v>
      </c>
      <c r="N72" s="106">
        <v>50</v>
      </c>
      <c r="O72" s="104" t="s">
        <v>35</v>
      </c>
      <c r="P72" s="106">
        <v>16</v>
      </c>
      <c r="Q72" s="104" t="s">
        <v>36</v>
      </c>
      <c r="R72" s="106" t="s">
        <v>335</v>
      </c>
      <c r="S72" s="104" t="s">
        <v>38</v>
      </c>
      <c r="T72" s="106">
        <v>9785907754072</v>
      </c>
      <c r="U72" s="112">
        <v>9.5000000000000001E-2</v>
      </c>
      <c r="V72" s="87" t="s">
        <v>39</v>
      </c>
    </row>
    <row r="73" spans="1:254" ht="18.75" customHeight="1">
      <c r="A73" s="152" t="s">
        <v>336</v>
      </c>
      <c r="B73" s="153"/>
      <c r="C73" s="153"/>
      <c r="D73" s="153"/>
      <c r="E73" s="153"/>
      <c r="F73" s="154"/>
      <c r="G73" s="128"/>
      <c r="H73" s="129"/>
      <c r="I73" s="136"/>
      <c r="J73" s="136"/>
      <c r="K73" s="137"/>
      <c r="L73" s="128"/>
      <c r="M73" s="128"/>
      <c r="N73" s="128"/>
      <c r="O73" s="128"/>
      <c r="P73" s="128"/>
      <c r="Q73" s="128"/>
      <c r="R73" s="128"/>
      <c r="S73" s="128"/>
      <c r="T73" s="128"/>
      <c r="U73" s="128"/>
      <c r="V73" s="128"/>
    </row>
    <row r="74" spans="1:254" ht="117" customHeight="1">
      <c r="A74" s="45" t="s">
        <v>337</v>
      </c>
      <c r="B74" s="32" t="s">
        <v>336</v>
      </c>
      <c r="C74" s="41" t="s">
        <v>338</v>
      </c>
      <c r="D74" s="43" t="s">
        <v>339</v>
      </c>
      <c r="E74" s="46" t="s">
        <v>340</v>
      </c>
      <c r="F74"/>
      <c r="G74" s="47" t="s">
        <v>341</v>
      </c>
      <c r="H74" s="37">
        <v>0</v>
      </c>
      <c r="I74" s="83">
        <v>690</v>
      </c>
      <c r="J74" s="83">
        <f>I74-I74*B10</f>
        <v>690</v>
      </c>
      <c r="K74" s="84">
        <f>J74*H74</f>
        <v>0</v>
      </c>
      <c r="L74" s="85">
        <v>2024</v>
      </c>
      <c r="M74" s="86" t="s">
        <v>34</v>
      </c>
      <c r="N74" s="85">
        <v>10</v>
      </c>
      <c r="O74" s="104" t="s">
        <v>342</v>
      </c>
      <c r="P74" s="85">
        <v>66</v>
      </c>
      <c r="Q74" s="110" t="s">
        <v>36</v>
      </c>
      <c r="R74" s="106" t="s">
        <v>343</v>
      </c>
      <c r="S74" s="87" t="s">
        <v>57</v>
      </c>
      <c r="T74" s="106">
        <v>9785907754676</v>
      </c>
      <c r="U74" s="112">
        <v>0.25</v>
      </c>
      <c r="V74" s="87" t="s">
        <v>59</v>
      </c>
      <c r="W74" s="14"/>
      <c r="IS74" s="10"/>
      <c r="IT74" s="10"/>
    </row>
    <row r="75" spans="1:254">
      <c r="A75" s="147" t="s">
        <v>344</v>
      </c>
      <c r="B75" s="148"/>
      <c r="C75" s="148"/>
      <c r="D75" s="148"/>
      <c r="E75" s="148"/>
      <c r="F75" s="149"/>
      <c r="G75" s="38"/>
      <c r="H75" s="39"/>
      <c r="I75" s="91"/>
      <c r="J75" s="91"/>
      <c r="K75" s="92"/>
      <c r="L75" s="38"/>
      <c r="M75" s="38"/>
      <c r="N75" s="38"/>
      <c r="O75" s="38"/>
      <c r="P75" s="38"/>
      <c r="Q75" s="38"/>
      <c r="R75" s="38"/>
      <c r="S75" s="38"/>
      <c r="T75" s="38"/>
      <c r="U75" s="38"/>
      <c r="V75" s="38"/>
    </row>
    <row r="76" spans="1:254" ht="147" customHeight="1">
      <c r="A76" s="45" t="s">
        <v>345</v>
      </c>
      <c r="B76" s="32" t="s">
        <v>346</v>
      </c>
      <c r="C76" s="48" t="s">
        <v>347</v>
      </c>
      <c r="D76" s="49" t="s">
        <v>348</v>
      </c>
      <c r="E76" s="46" t="s">
        <v>75</v>
      </c>
      <c r="F76" s="130"/>
      <c r="G76" s="131" t="s">
        <v>349</v>
      </c>
      <c r="H76" s="37">
        <v>0</v>
      </c>
      <c r="I76" s="83">
        <v>525</v>
      </c>
      <c r="J76" s="83">
        <f>I76-I76*B10</f>
        <v>525</v>
      </c>
      <c r="K76" s="84">
        <f>J76*H76</f>
        <v>0</v>
      </c>
      <c r="L76" s="106">
        <v>2024</v>
      </c>
      <c r="M76" s="105" t="s">
        <v>34</v>
      </c>
      <c r="N76" s="87">
        <v>1</v>
      </c>
      <c r="O76" s="87" t="s">
        <v>350</v>
      </c>
      <c r="P76" s="87">
        <v>16</v>
      </c>
      <c r="Q76" s="87" t="s">
        <v>36</v>
      </c>
      <c r="R76" s="106" t="s">
        <v>351</v>
      </c>
      <c r="S76" s="104" t="s">
        <v>38</v>
      </c>
      <c r="T76" s="106">
        <v>9785907754591</v>
      </c>
      <c r="U76" s="87">
        <v>0.1</v>
      </c>
      <c r="V76" s="87" t="s">
        <v>49</v>
      </c>
    </row>
    <row r="77" spans="1:254" ht="144" customHeight="1">
      <c r="A77" s="45" t="s">
        <v>352</v>
      </c>
      <c r="B77" s="32" t="s">
        <v>346</v>
      </c>
      <c r="C77" s="48" t="s">
        <v>353</v>
      </c>
      <c r="D77" s="49" t="s">
        <v>354</v>
      </c>
      <c r="E77" s="46" t="s">
        <v>75</v>
      </c>
      <c r="F77" s="130"/>
      <c r="G77" s="131" t="s">
        <v>355</v>
      </c>
      <c r="H77" s="37">
        <v>0</v>
      </c>
      <c r="I77" s="83">
        <v>525</v>
      </c>
      <c r="J77" s="83">
        <f>I77-I77*B10</f>
        <v>525</v>
      </c>
      <c r="K77" s="84">
        <f>J77*H77</f>
        <v>0</v>
      </c>
      <c r="L77" s="106">
        <v>2024</v>
      </c>
      <c r="M77" s="105" t="s">
        <v>34</v>
      </c>
      <c r="N77" s="87">
        <v>1</v>
      </c>
      <c r="O77" s="87" t="s">
        <v>350</v>
      </c>
      <c r="P77" s="87">
        <v>16</v>
      </c>
      <c r="Q77" s="87" t="s">
        <v>36</v>
      </c>
      <c r="R77" s="106" t="s">
        <v>356</v>
      </c>
      <c r="S77" s="104" t="s">
        <v>38</v>
      </c>
      <c r="T77" s="106">
        <v>9785907754607</v>
      </c>
      <c r="U77" s="87">
        <v>0.1</v>
      </c>
      <c r="V77" s="87" t="s">
        <v>49</v>
      </c>
    </row>
    <row r="78" spans="1:254" ht="147.75" customHeight="1">
      <c r="A78" s="45" t="s">
        <v>357</v>
      </c>
      <c r="B78" s="32" t="s">
        <v>346</v>
      </c>
      <c r="C78" s="48" t="s">
        <v>358</v>
      </c>
      <c r="D78" s="49" t="s">
        <v>359</v>
      </c>
      <c r="E78" s="46" t="s">
        <v>75</v>
      </c>
      <c r="F78" s="130"/>
      <c r="G78" s="131" t="s">
        <v>360</v>
      </c>
      <c r="H78" s="37">
        <v>0</v>
      </c>
      <c r="I78" s="83">
        <v>525</v>
      </c>
      <c r="J78" s="83">
        <f>I78-I78*B10</f>
        <v>525</v>
      </c>
      <c r="K78" s="84">
        <f>J78*H78</f>
        <v>0</v>
      </c>
      <c r="L78" s="106">
        <v>2024</v>
      </c>
      <c r="M78" s="105" t="s">
        <v>34</v>
      </c>
      <c r="N78" s="87">
        <v>1</v>
      </c>
      <c r="O78" s="87" t="s">
        <v>350</v>
      </c>
      <c r="P78" s="87">
        <v>16</v>
      </c>
      <c r="Q78" s="87" t="s">
        <v>36</v>
      </c>
      <c r="R78" s="106" t="s">
        <v>361</v>
      </c>
      <c r="S78" s="104" t="s">
        <v>38</v>
      </c>
      <c r="T78" s="106">
        <v>9785907754614</v>
      </c>
      <c r="U78" s="87">
        <v>0.1</v>
      </c>
      <c r="V78" s="87" t="s">
        <v>49</v>
      </c>
    </row>
    <row r="79" spans="1:254" ht="146.25" customHeight="1">
      <c r="A79" s="45" t="s">
        <v>362</v>
      </c>
      <c r="B79" s="32" t="s">
        <v>346</v>
      </c>
      <c r="C79" s="48" t="s">
        <v>363</v>
      </c>
      <c r="D79" s="49" t="s">
        <v>364</v>
      </c>
      <c r="E79" s="46" t="s">
        <v>365</v>
      </c>
      <c r="F79" s="130"/>
      <c r="G79" s="131" t="s">
        <v>366</v>
      </c>
      <c r="H79" s="37">
        <v>0</v>
      </c>
      <c r="I79" s="83">
        <v>525</v>
      </c>
      <c r="J79" s="83">
        <f>I79-I79*B10</f>
        <v>525</v>
      </c>
      <c r="K79" s="84">
        <f>J79*H79</f>
        <v>0</v>
      </c>
      <c r="L79" s="106">
        <v>2024</v>
      </c>
      <c r="M79" s="105" t="s">
        <v>34</v>
      </c>
      <c r="N79" s="87">
        <v>1</v>
      </c>
      <c r="O79" s="87" t="s">
        <v>350</v>
      </c>
      <c r="P79" s="87">
        <v>16</v>
      </c>
      <c r="Q79" s="87" t="s">
        <v>36</v>
      </c>
      <c r="R79" s="106" t="s">
        <v>367</v>
      </c>
      <c r="S79" s="104" t="s">
        <v>38</v>
      </c>
      <c r="T79" s="106">
        <v>9785907754621</v>
      </c>
      <c r="U79" s="87">
        <v>0.1</v>
      </c>
      <c r="V79" s="87" t="s">
        <v>49</v>
      </c>
    </row>
    <row r="80" spans="1:254" ht="144.75" customHeight="1">
      <c r="A80" s="45" t="s">
        <v>368</v>
      </c>
      <c r="B80" s="32" t="s">
        <v>346</v>
      </c>
      <c r="C80" s="48" t="s">
        <v>369</v>
      </c>
      <c r="D80" s="49" t="s">
        <v>370</v>
      </c>
      <c r="E80" s="46"/>
      <c r="F80" s="130"/>
      <c r="G80" s="131" t="s">
        <v>371</v>
      </c>
      <c r="H80" s="37">
        <v>0</v>
      </c>
      <c r="I80" s="83">
        <v>525</v>
      </c>
      <c r="J80" s="83">
        <f>I80-I80*B10</f>
        <v>525</v>
      </c>
      <c r="K80" s="84">
        <f>J80*H80</f>
        <v>0</v>
      </c>
      <c r="L80" s="106">
        <v>2024</v>
      </c>
      <c r="M80" s="105" t="s">
        <v>34</v>
      </c>
      <c r="N80" s="87">
        <v>1</v>
      </c>
      <c r="O80" s="87" t="s">
        <v>350</v>
      </c>
      <c r="P80" s="87">
        <v>16</v>
      </c>
      <c r="Q80" s="87" t="s">
        <v>36</v>
      </c>
      <c r="R80" s="106" t="s">
        <v>372</v>
      </c>
      <c r="S80" s="104" t="s">
        <v>38</v>
      </c>
      <c r="T80" s="106">
        <v>9785907754997</v>
      </c>
      <c r="U80" s="87">
        <v>0.1</v>
      </c>
      <c r="V80" s="87" t="s">
        <v>49</v>
      </c>
    </row>
    <row r="81" spans="7:11">
      <c r="G81" s="132" t="s">
        <v>373</v>
      </c>
      <c r="H81" s="37">
        <f>SUM(H13:H80)</f>
        <v>0</v>
      </c>
      <c r="I81" s="138"/>
      <c r="J81" s="138"/>
      <c r="K81" s="84">
        <f>SUM(K13:K80)</f>
        <v>0</v>
      </c>
    </row>
    <row r="82" spans="7:11">
      <c r="G82" s="133"/>
    </row>
    <row r="83" spans="7:11">
      <c r="G83" s="134"/>
    </row>
    <row r="84" spans="7:11">
      <c r="G84" s="133"/>
    </row>
    <row r="85" spans="7:11">
      <c r="G85" s="134"/>
    </row>
    <row r="86" spans="7:11">
      <c r="G86" s="133"/>
    </row>
    <row r="87" spans="7:11">
      <c r="G87" s="135"/>
    </row>
    <row r="88" spans="7:11">
      <c r="G88" s="135"/>
    </row>
  </sheetData>
  <autoFilter ref="A11:IT81"/>
  <mergeCells count="14">
    <mergeCell ref="A65:F65"/>
    <mergeCell ref="A73:F73"/>
    <mergeCell ref="A75:F75"/>
    <mergeCell ref="A2:A3"/>
    <mergeCell ref="A25:E25"/>
    <mergeCell ref="A32:F32"/>
    <mergeCell ref="A37:F37"/>
    <mergeCell ref="A45:F45"/>
    <mergeCell ref="A48:F48"/>
    <mergeCell ref="E8:H8"/>
    <mergeCell ref="A12:F12"/>
    <mergeCell ref="A16:F16"/>
    <mergeCell ref="A20:F20"/>
    <mergeCell ref="A22:F22"/>
  </mergeCells>
  <hyperlinks>
    <hyperlink ref="D18" r:id="rId1"/>
    <hyperlink ref="D19" r:id="rId2"/>
    <hyperlink ref="D21" r:id="rId3"/>
    <hyperlink ref="D23" r:id="rId4"/>
    <hyperlink ref="D24" r:id="rId5"/>
    <hyperlink ref="D28" r:id="rId6" tooltip="https://boombabook.ru/books/neisvestnoe_solnce"/>
    <hyperlink ref="D29" r:id="rId7"/>
    <hyperlink ref="D30" r:id="rId8"/>
    <hyperlink ref="D31" r:id="rId9"/>
    <hyperlink ref="D33" r:id="rId10"/>
    <hyperlink ref="D34" r:id="rId11"/>
    <hyperlink ref="D35" r:id="rId12"/>
    <hyperlink ref="D36" r:id="rId13"/>
    <hyperlink ref="D38" r:id="rId14"/>
    <hyperlink ref="D39" r:id="rId15"/>
    <hyperlink ref="D40" r:id="rId16"/>
    <hyperlink ref="D41" r:id="rId17"/>
    <hyperlink ref="D42" r:id="rId18"/>
    <hyperlink ref="D43" r:id="rId19"/>
    <hyperlink ref="D44" r:id="rId20"/>
    <hyperlink ref="D46" r:id="rId21"/>
    <hyperlink ref="D47" r:id="rId22"/>
    <hyperlink ref="D49" r:id="rId23"/>
    <hyperlink ref="D50" r:id="rId24"/>
    <hyperlink ref="D51" r:id="rId25"/>
    <hyperlink ref="D52" r:id="rId26"/>
    <hyperlink ref="D53" r:id="rId27"/>
    <hyperlink ref="D54" r:id="rId28"/>
    <hyperlink ref="D55" r:id="rId29"/>
    <hyperlink ref="D56" r:id="rId30"/>
    <hyperlink ref="D57" r:id="rId31"/>
    <hyperlink ref="D58" r:id="rId32"/>
    <hyperlink ref="D59" r:id="rId33"/>
    <hyperlink ref="D60" r:id="rId34"/>
    <hyperlink ref="D61" r:id="rId35"/>
    <hyperlink ref="D62" r:id="rId36"/>
    <hyperlink ref="D63" r:id="rId37"/>
    <hyperlink ref="D64" r:id="rId38"/>
    <hyperlink ref="D67" r:id="rId39"/>
    <hyperlink ref="D68" r:id="rId40"/>
    <hyperlink ref="D69" r:id="rId41"/>
    <hyperlink ref="D70" r:id="rId42"/>
    <hyperlink ref="D71" r:id="rId43"/>
    <hyperlink ref="D72" r:id="rId44"/>
    <hyperlink ref="D74" r:id="rId45"/>
    <hyperlink ref="D76" r:id="rId46"/>
    <hyperlink ref="D77" r:id="rId47"/>
    <hyperlink ref="D78" r:id="rId48"/>
    <hyperlink ref="D79" r:id="rId49"/>
    <hyperlink ref="D80" r:id="rId50"/>
    <hyperlink ref="D26" r:id="rId51"/>
  </hyperlinks>
  <pageMargins left="0.75" right="0.75" top="1" bottom="1" header="0.51180555555555496" footer="0.51180555555555496"/>
  <pageSetup paperSize="9" firstPageNumber="0" orientation="portrait" useFirstPageNumber="1" horizontalDpi="300" verticalDpi="300"/>
  <drawing r:id="rId5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B2" sqref="B2"/>
    </sheetView>
  </sheetViews>
  <sheetFormatPr defaultColWidth="9.1640625" defaultRowHeight="11.25"/>
  <cols>
    <col min="1" max="1" width="42.1640625" customWidth="1"/>
    <col min="2" max="2" width="43.5" customWidth="1"/>
  </cols>
  <sheetData>
    <row r="1" spans="1:2" ht="18.75">
      <c r="A1" s="1" t="s">
        <v>374</v>
      </c>
      <c r="B1" s="1" t="s">
        <v>375</v>
      </c>
    </row>
    <row r="2" spans="1:2" ht="19.5">
      <c r="A2" s="2" t="s">
        <v>376</v>
      </c>
      <c r="B2" s="3" t="s">
        <v>377</v>
      </c>
    </row>
    <row r="3" spans="1:2" ht="19.5">
      <c r="A3" s="4">
        <v>0.05</v>
      </c>
      <c r="B3" s="5" t="s">
        <v>378</v>
      </c>
    </row>
    <row r="4" spans="1:2" ht="19.5">
      <c r="A4" s="4">
        <v>0.1</v>
      </c>
      <c r="B4" s="5" t="s">
        <v>379</v>
      </c>
    </row>
    <row r="5" spans="1:2" ht="19.5">
      <c r="A5" s="4">
        <v>0.2</v>
      </c>
      <c r="B5" s="5" t="s">
        <v>380</v>
      </c>
    </row>
    <row r="6" spans="1:2" ht="19.5">
      <c r="A6" s="4">
        <v>0.25</v>
      </c>
      <c r="B6" s="5" t="s">
        <v>381</v>
      </c>
    </row>
    <row r="7" spans="1:2" ht="19.5">
      <c r="A7" s="4">
        <v>0.3</v>
      </c>
      <c r="B7" s="5" t="s">
        <v>382</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Template>_x005f_x0000__x005f_x0000__x005f_x0000_</Templat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Весь ассортимент</vt:lpstr>
      <vt:lpstr>Коммерческие условия и скидки</vt:lpstr>
      <vt:lpstr>'Весь ассортимент'!Excel_BuiltIn__FilterDatabase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Samsung</dc:creator>
  <cp:lastModifiedBy>PC8004</cp:lastModifiedBy>
  <cp:revision>14</cp:revision>
  <dcterms:created xsi:type="dcterms:W3CDTF">2021-09-17T17:41:00Z</dcterms:created>
  <dcterms:modified xsi:type="dcterms:W3CDTF">2025-05-06T13:58:16Z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93CE791219F141DD8330D4622FB959FC_13</vt:lpwstr>
  </property>
  <property fmtid="{D5CDD505-2E9C-101B-9397-08002B2CF9AE}" pid="3" name="KSOProductBuildVer">
    <vt:lpwstr>1049-12.2.0.20795</vt:lpwstr>
  </property>
</Properties>
</file>