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8A79D368-E3DF-497F-9C45-CB7FF9FC378E}" xr6:coauthVersionLast="47" xr6:coauthVersionMax="47" xr10:uidLastSave="{00000000-0000-0000-0000-000000000000}"/>
  <workbookProtection workbookAlgorithmName="SHA-512" workbookHashValue="4c7tpSsW4F9AFoY2Q7i2EVYE+Wd/Jj9hDH9F0wa7zDXVWEyhQXj1tPtbL5jSsWlGP4yX7Yser0L2zZqWylmglg==" workbookSaltValue="8bpPR6Y5RtyIN0ceLM/JAQ==" workbookSpinCount="100000" lockStructure="1"/>
  <bookViews>
    <workbookView xWindow="-120" yWindow="-120" windowWidth="29040" windowHeight="15840" xr2:uid="{00000000-000D-0000-FFFF-FFFF00000000}"/>
  </bookViews>
  <sheets>
    <sheet name="Avenir" sheetId="1" r:id="rId1"/>
  </sheets>
  <definedNames>
    <definedName name="Арт">Avenir!$E$5:$E$52</definedName>
    <definedName name="ЗЦ">Avenir!$I$5:$I$52</definedName>
    <definedName name="Код">Avenir!$F$5:$F$52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cwlGWqYazlSpYXUXChKOpihMS98TdyBJDmG+HrOXGE="/>
    </ext>
  </extLst>
</workbook>
</file>

<file path=xl/calcChain.xml><?xml version="1.0" encoding="utf-8"?>
<calcChain xmlns="http://schemas.openxmlformats.org/spreadsheetml/2006/main">
  <c r="I50" i="1" l="1"/>
  <c r="M50" i="1" s="1"/>
  <c r="I49" i="1"/>
  <c r="M49" i="1" s="1"/>
  <c r="I48" i="1"/>
  <c r="M48" i="1" s="1"/>
  <c r="I47" i="1"/>
  <c r="M47" i="1" s="1"/>
  <c r="I45" i="1"/>
  <c r="M45" i="1" s="1"/>
  <c r="I44" i="1"/>
  <c r="M44" i="1" s="1"/>
  <c r="I43" i="1"/>
  <c r="M43" i="1" s="1"/>
  <c r="I42" i="1"/>
  <c r="M42" i="1" s="1"/>
  <c r="I40" i="1"/>
  <c r="M40" i="1" s="1"/>
  <c r="I39" i="1"/>
  <c r="M39" i="1" s="1"/>
  <c r="I38" i="1"/>
  <c r="M38" i="1" s="1"/>
  <c r="I37" i="1"/>
  <c r="M37" i="1" s="1"/>
  <c r="I35" i="1"/>
  <c r="M35" i="1" s="1"/>
  <c r="I34" i="1"/>
  <c r="M34" i="1" s="1"/>
  <c r="I33" i="1"/>
  <c r="M33" i="1" s="1"/>
  <c r="I31" i="1"/>
  <c r="M31" i="1" s="1"/>
  <c r="I30" i="1"/>
  <c r="M30" i="1" s="1"/>
  <c r="I29" i="1"/>
  <c r="M29" i="1" s="1"/>
  <c r="I28" i="1"/>
  <c r="M28" i="1" s="1"/>
  <c r="I26" i="1"/>
  <c r="M26" i="1" s="1"/>
  <c r="I25" i="1"/>
  <c r="M25" i="1" s="1"/>
  <c r="I24" i="1"/>
  <c r="M24" i="1" s="1"/>
  <c r="I23" i="1"/>
  <c r="M23" i="1" s="1"/>
  <c r="I21" i="1"/>
  <c r="M21" i="1" s="1"/>
  <c r="I20" i="1"/>
  <c r="I19" i="1"/>
  <c r="M19" i="1" s="1"/>
  <c r="I18" i="1"/>
  <c r="M18" i="1" s="1"/>
  <c r="I16" i="1"/>
  <c r="M16" i="1" s="1"/>
  <c r="I14" i="1"/>
  <c r="M14" i="1" s="1"/>
  <c r="I13" i="1"/>
  <c r="M13" i="1" s="1"/>
  <c r="I12" i="1"/>
  <c r="M12" i="1" s="1"/>
  <c r="I11" i="1"/>
  <c r="M11" i="1" s="1"/>
  <c r="I10" i="1"/>
  <c r="M10" i="1" s="1"/>
  <c r="I9" i="1"/>
  <c r="M9" i="1" s="1"/>
  <c r="I7" i="1"/>
  <c r="M7" i="1" s="1"/>
  <c r="L52" i="1"/>
  <c r="M20" i="1"/>
  <c r="M52" i="1" l="1"/>
  <c r="M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4" authorId="0" shapeId="0" xr:uid="{00000000-0006-0000-0000-000001000000}">
      <text>
        <r>
          <rPr>
            <sz val="12"/>
            <color theme="1"/>
            <rFont val="Calibri"/>
            <scheme val="minor"/>
          </rPr>
          <t>======
ID#AAAB5CepH58
Даниил Смаль    (2026-04-28 09:32:52)
Опечатка в слове "Мылашка"
@daria.viktorova@babyoptgroup.ru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PWQw/NMp4eqX3dHEi1hP2e3LFZQ=="/>
    </ext>
  </extLst>
</comments>
</file>

<file path=xl/sharedStrings.xml><?xml version="1.0" encoding="utf-8"?>
<sst xmlns="http://schemas.openxmlformats.org/spreadsheetml/2006/main" count="191" uniqueCount="145">
  <si>
    <t>Артикул</t>
  </si>
  <si>
    <t>Код</t>
  </si>
  <si>
    <t>Цена</t>
  </si>
  <si>
    <t>Количество</t>
  </si>
  <si>
    <t xml:space="preserve">Страна бренда: Германия
Сайт производителя: www.avenirkids.com
</t>
  </si>
  <si>
    <t>Общая сумма заказа:</t>
  </si>
  <si>
    <t xml:space="preserve"> </t>
  </si>
  <si>
    <t>АКЦИЯ!</t>
  </si>
  <si>
    <t>Фото</t>
  </si>
  <si>
    <t>Рейтинг продаж в категории</t>
  </si>
  <si>
    <t>Наименование</t>
  </si>
  <si>
    <t>Штрихкод</t>
  </si>
  <si>
    <t>РРЦ по акции</t>
  </si>
  <si>
    <t>РРЦ обычная</t>
  </si>
  <si>
    <t>Закупочная цена</t>
  </si>
  <si>
    <t>Наценка</t>
  </si>
  <si>
    <t>Заказ (шт)</t>
  </si>
  <si>
    <t>Сумма</t>
  </si>
  <si>
    <t>Кол-во штук в коробке</t>
  </si>
  <si>
    <t>Наличие</t>
  </si>
  <si>
    <t>Фото шоубокса (кол-во шт. в шоубоксе)</t>
  </si>
  <si>
    <t>Набор для плетения браслетов Avenir</t>
  </si>
  <si>
    <t>Новинка
2026</t>
  </si>
  <si>
    <t>Игрушка. Набор для плетения браслетов Avenir, Морские Обитатели. Арт. CH251960</t>
  </si>
  <si>
    <t>CH251960</t>
  </si>
  <si>
    <t>6920773319601</t>
  </si>
  <si>
    <t>Набор для вязания брелока Avenir</t>
  </si>
  <si>
    <t>Игрушка. Набор для вязания брелока Avenir, Милый Аксолотль. Арт. CH251973</t>
  </si>
  <si>
    <t>CH251973</t>
  </si>
  <si>
    <t>6920773319731</t>
  </si>
  <si>
    <t>Игрушка. Набор для вязания брелока Avenir, Танцующий Осьминог. Арт. CH251974</t>
  </si>
  <si>
    <t>CH251974</t>
  </si>
  <si>
    <t>6920773319748</t>
  </si>
  <si>
    <t>Игрушка. Набор для вязания брелока Avenir, Кудрявый Единорог. Арт. CH251975</t>
  </si>
  <si>
    <t>CH251975</t>
  </si>
  <si>
    <t>6920773319755</t>
  </si>
  <si>
    <t>Игрушка. Набор для вязания брелока Avenir, Коала. Арт. CH251976</t>
  </si>
  <si>
    <t>CH251976</t>
  </si>
  <si>
    <t>6920773319762</t>
  </si>
  <si>
    <t>CH251977</t>
  </si>
  <si>
    <t>6920773319779</t>
  </si>
  <si>
    <t>CH251978</t>
  </si>
  <si>
    <t>6920773319786</t>
  </si>
  <si>
    <t>Мега-набор для рукоделия Avenir</t>
  </si>
  <si>
    <t>Игрушка. Мега-набор для рукоделия Avenir, 50 проектов. Арт. CH241578</t>
  </si>
  <si>
    <t>CH241578</t>
  </si>
  <si>
    <t>6920773315788</t>
  </si>
  <si>
    <t>Мини-гравюра А6 Avenir</t>
  </si>
  <si>
    <t>Мини-гравюра А6 Avenir, Принцессы. Арт. CH221658</t>
  </si>
  <si>
    <t>CH221658</t>
  </si>
  <si>
    <t>6920773316587</t>
  </si>
  <si>
    <t>Мини-гравюра А6 Avenir, Машинки. Арт. CH221659</t>
  </si>
  <si>
    <t>CH221659</t>
  </si>
  <si>
    <t>6920773316594</t>
  </si>
  <si>
    <t>Мини-гравюра А6 Avenir, Животные. Арт. CH211657</t>
  </si>
  <si>
    <t>CH211657</t>
  </si>
  <si>
    <t>6920773316570</t>
  </si>
  <si>
    <t>Мини-гравюра А6 Avenir, Динозавры. Арт. CH191601</t>
  </si>
  <si>
    <t>CH191601</t>
  </si>
  <si>
    <t>6920773316013</t>
  </si>
  <si>
    <t>Гравюра с трафаретами Avenir</t>
  </si>
  <si>
    <t>Гравюра с трафаретами Avenir, Единороги. Арт. CH221847</t>
  </si>
  <si>
    <t>CH221847</t>
  </si>
  <si>
    <t>6920773318475</t>
  </si>
  <si>
    <t>Гравюра с трафаретами Avenir, Динозавры. Арт. CH221848</t>
  </si>
  <si>
    <t>CH221848</t>
  </si>
  <si>
    <t>6920773318482</t>
  </si>
  <si>
    <t>Гравюра с трафаретами Avenir, Транпсорт. Арт. CH221849</t>
  </si>
  <si>
    <t>CH221849</t>
  </si>
  <si>
    <t>6920773318499</t>
  </si>
  <si>
    <t>Гравюра с трафаретами Avenir, Космос. Арт. CH221850</t>
  </si>
  <si>
    <t>CH221850</t>
  </si>
  <si>
    <t>6920773318505</t>
  </si>
  <si>
    <t>Гравюра детская Avenir Magic</t>
  </si>
  <si>
    <t>Гравюра детская Avenir, Волшебные Пегасы. Арт. CH221541</t>
  </si>
  <si>
    <t>CH221541</t>
  </si>
  <si>
    <t>6920773315412</t>
  </si>
  <si>
    <t>Гравюра детская Avenir, Волшебные Животные. Арт. CH221568</t>
  </si>
  <si>
    <t>CH221568</t>
  </si>
  <si>
    <t>6920773315689</t>
  </si>
  <si>
    <t>Гравюра детская Avenir, Волшебные Птицы. Арт. CH221569</t>
  </si>
  <si>
    <t>CH221569</t>
  </si>
  <si>
    <t>6920773315696</t>
  </si>
  <si>
    <t>Гравюра детская Avenir, Волшебные Драконы. Арт. CH221570</t>
  </si>
  <si>
    <t>CH221570</t>
  </si>
  <si>
    <t>6920773315702</t>
  </si>
  <si>
    <t>Набор для создания подвески Avenir</t>
  </si>
  <si>
    <t xml:space="preserve">Новинка
2026
</t>
  </si>
  <si>
    <t>Игрушка. Набор для создания подвески Avenir, Питомцы. Арт. CH211797</t>
  </si>
  <si>
    <t>CH211797</t>
  </si>
  <si>
    <t>6920773317973</t>
  </si>
  <si>
    <t>Игрушка. Набор для создания подвески Avenir, Динозавры. Арт. CH211798</t>
  </si>
  <si>
    <t>CH211798</t>
  </si>
  <si>
    <t>6920773317980</t>
  </si>
  <si>
    <t>Игрушка. Набор для создания подвески Avenir, Морские Существа. Арт. CH211799</t>
  </si>
  <si>
    <t>CH211799</t>
  </si>
  <si>
    <t>6920773317997</t>
  </si>
  <si>
    <t>Набор для шитья игрушки Avenir</t>
  </si>
  <si>
    <t>Игрушка. Набор для шитья игрушки Avenir, Коала. Арт. CH201618</t>
  </si>
  <si>
    <t>CH201618</t>
  </si>
  <si>
    <t>6920773316181</t>
  </si>
  <si>
    <t>Игрушка. Набор для шитья игрушки Avenir, Лама. Арт. CH1623</t>
  </si>
  <si>
    <t>CH1623</t>
  </si>
  <si>
    <t>6920773316235</t>
  </si>
  <si>
    <t>Игрушка. Набор для шитья игрушки Avenir, Ленивец. Арт. CH1624</t>
  </si>
  <si>
    <t>CH1624</t>
  </si>
  <si>
    <t>6920773316242</t>
  </si>
  <si>
    <t>Игрушка. Набор для шитья игрушки Avenir, Пингвин. Арт. CH1626</t>
  </si>
  <si>
    <t>CH1626</t>
  </si>
  <si>
    <t>6920773316266</t>
  </si>
  <si>
    <t>Набор для плетения бисером Avenir</t>
  </si>
  <si>
    <t>Игрушка. Набор для плетения бисером Avenir, Кролик. Арт. CH221883</t>
  </si>
  <si>
    <t>CH221883</t>
  </si>
  <si>
    <t>6920773318833</t>
  </si>
  <si>
    <t>Игрушка. Набор для плетения бисером Avenir, Кот. Арт. CH221884</t>
  </si>
  <si>
    <t>CH221884</t>
  </si>
  <si>
    <t>6920773318840</t>
  </si>
  <si>
    <t>Игрушка. Набор для плетения бисером Avenir, Собака. Арт. CH221885</t>
  </si>
  <si>
    <t>CH221885</t>
  </si>
  <si>
    <t>6920773318857</t>
  </si>
  <si>
    <t>Игрушка. Набор для плетения бисером Avenir, Лиса. Арт. CH221886</t>
  </si>
  <si>
    <t>CH221886</t>
  </si>
  <si>
    <t>6920773318864</t>
  </si>
  <si>
    <t>Набор для творчества Avenir, Создаём мою первую книжку с историями!</t>
  </si>
  <si>
    <t>Игрушка. Набор для творчества Avenir, Создаём мою первую книжку с историями, Единороги. Арт. CH211590</t>
  </si>
  <si>
    <t>CH211590</t>
  </si>
  <si>
    <t>6920773315900</t>
  </si>
  <si>
    <t>Игрушка. Набор для творчества Avenir, Создаём мою первую книжку с историями, Дикие животные. Арт. CH191593</t>
  </si>
  <si>
    <t>CH191593</t>
  </si>
  <si>
    <t>6920773315931</t>
  </si>
  <si>
    <t>Игрушка. Набор для творчества Avenir, Создаём мою первую книжку с историями, Динозавры. Арт. CH191594</t>
  </si>
  <si>
    <t>CH191594</t>
  </si>
  <si>
    <t>6920773315948</t>
  </si>
  <si>
    <t>Игрушка. Набор для творчества Avenir, Создаём мою первую книжку с историями, Машины. Арт. CH191595</t>
  </si>
  <si>
    <t>CH191595</t>
  </si>
  <si>
    <t>6920773315955</t>
  </si>
  <si>
    <t>*Скидки указаны при условии 100% предоплаты. Цены включают налоги.</t>
  </si>
  <si>
    <t>ИТОГО ПО БРЕНДУ:</t>
  </si>
  <si>
    <t>Игрушка. Набор для вязания брелока Avenir, Малышка Черепаха. Арт. CH251978</t>
  </si>
  <si>
    <t>ррц_акция</t>
  </si>
  <si>
    <t>ррц_обычн</t>
  </si>
  <si>
    <t/>
  </si>
  <si>
    <t>В наличии</t>
  </si>
  <si>
    <t>Игрушка. Набор для вязания брелока Avenir, Малыш Стегозавр. Арт. CH251977</t>
  </si>
  <si>
    <t>Остаток на 02.07.2026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</si>
</sst>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₽&quot;_-;\-* #,##0.00\ &quot;₽&quot;_-;_-* &quot;-&quot;??\ &quot;₽&quot;_-;_-@"/>
    <numFmt numFmtId="165" formatCode="_(&quot;₽&quot;* #,##0.00_);_(&quot;₽&quot;* \(#,##0.00\);_(&quot;₽&quot;* &quot;-&quot;??_);_(@_)"/>
    <numFmt numFmtId="166" formatCode="_-* #,##0.00\ [$₽-419]_-;\-* #,##0.00\ [$₽-419]_-;_-* &quot;-&quot;??\ [$₽-419]_-;_-@"/>
  </numFmts>
  <fonts count="13" x14ac:knownFonts="1">
    <font>
      <sz val="12"/>
      <color theme="1"/>
      <name val="Calibri"/>
      <scheme val="minor"/>
    </font>
    <font>
      <sz val="11"/>
      <color theme="1"/>
      <name val="Calibri"/>
    </font>
    <font>
      <sz val="12"/>
      <color theme="1"/>
      <name val="Calibri"/>
    </font>
    <font>
      <sz val="8"/>
      <color theme="1"/>
      <name val="Calibri"/>
    </font>
    <font>
      <b/>
      <sz val="14"/>
      <color theme="1"/>
      <name val="Calibri"/>
    </font>
    <font>
      <sz val="12"/>
      <name val="Calibri"/>
    </font>
    <font>
      <b/>
      <sz val="11"/>
      <color theme="1"/>
      <name val="Calibri"/>
    </font>
    <font>
      <b/>
      <sz val="12"/>
      <color rgb="FF2E75B5"/>
      <name val="Calibri"/>
    </font>
    <font>
      <b/>
      <sz val="16"/>
      <color theme="1"/>
      <name val="Calibri"/>
    </font>
    <font>
      <i/>
      <sz val="11"/>
      <color theme="1"/>
      <name val="Calibri"/>
    </font>
    <font>
      <sz val="16"/>
      <color theme="1"/>
      <name val="Calibri"/>
    </font>
    <font>
      <b/>
      <sz val="12"/>
      <color theme="1"/>
      <name val="Calibri"/>
    </font>
    <font>
      <b/>
      <sz val="11"/>
      <color rgb="FFFF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E2EFD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rgb="FFFFE598"/>
      </patternFill>
    </fill>
    <fill>
      <patternFill patternType="solid">
        <fgColor theme="8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D8D8D8"/>
      </top>
      <bottom style="medium">
        <color rgb="FF000000"/>
      </bottom>
      <diagonal/>
    </border>
    <border>
      <left style="thin">
        <color rgb="FFD8D8D8"/>
      </left>
      <right style="thin">
        <color rgb="FFD8D8D8"/>
      </right>
      <top style="medium">
        <color rgb="FF000000"/>
      </top>
      <bottom style="medium">
        <color rgb="FF000000"/>
      </bottom>
      <diagonal/>
    </border>
    <border>
      <left style="thin">
        <color rgb="FFD8D8D8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D8D8D8"/>
      </bottom>
      <diagonal/>
    </border>
    <border>
      <left style="medium">
        <color rgb="FF000000"/>
      </left>
      <right style="medium">
        <color rgb="FF000000"/>
      </right>
      <top style="thin">
        <color rgb="FFD8D8D8"/>
      </top>
      <bottom style="thin">
        <color rgb="FFD8D8D8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theme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D8D8D8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medium">
        <color rgb="FF000000"/>
      </left>
      <right style="thin">
        <color rgb="FFD8D8D8"/>
      </right>
      <top style="medium">
        <color rgb="FF000000"/>
      </top>
      <bottom style="medium">
        <color rgb="FF000000"/>
      </bottom>
      <diagonal/>
    </border>
    <border>
      <left style="thin">
        <color rgb="FFD8D8D8"/>
      </left>
      <right style="thin">
        <color rgb="FFD8D8D8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D8D8D8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D8D8D8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D8D8D8"/>
      </bottom>
      <diagonal/>
    </border>
    <border>
      <left/>
      <right style="thin">
        <color rgb="FFD8D8D8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/>
    <xf numFmtId="0" fontId="6" fillId="0" borderId="0" xfId="0" applyFont="1" applyAlignment="1">
      <alignment vertical="center"/>
    </xf>
    <xf numFmtId="49" fontId="2" fillId="0" borderId="0" xfId="0" applyNumberFormat="1" applyFont="1"/>
    <xf numFmtId="0" fontId="2" fillId="2" borderId="4" xfId="0" applyFont="1" applyFill="1" applyBorder="1"/>
    <xf numFmtId="49" fontId="2" fillId="0" borderId="4" xfId="0" applyNumberFormat="1" applyFont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" fontId="6" fillId="5" borderId="10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1" xfId="0" applyFont="1" applyBorder="1" applyAlignment="1">
      <alignment horizontal="center"/>
    </xf>
    <xf numFmtId="1" fontId="9" fillId="0" borderId="8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6" fontId="11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/>
    </xf>
    <xf numFmtId="165" fontId="11" fillId="0" borderId="6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11" xfId="0" applyFont="1" applyBorder="1"/>
    <xf numFmtId="1" fontId="9" fillId="0" borderId="11" xfId="0" applyNumberFormat="1" applyFont="1" applyBorder="1" applyAlignment="1">
      <alignment vertical="center" wrapText="1"/>
    </xf>
    <xf numFmtId="1" fontId="9" fillId="0" borderId="0" xfId="0" applyNumberFormat="1" applyFont="1" applyAlignment="1">
      <alignment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164" fontId="2" fillId="0" borderId="17" xfId="0" applyNumberFormat="1" applyFont="1" applyBorder="1" applyAlignment="1">
      <alignment horizontal="center" vertical="center"/>
    </xf>
    <xf numFmtId="166" fontId="11" fillId="0" borderId="17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9" fontId="6" fillId="0" borderId="17" xfId="0" applyNumberFormat="1" applyFont="1" applyBorder="1" applyAlignment="1">
      <alignment horizontal="center" vertical="center"/>
    </xf>
    <xf numFmtId="165" fontId="11" fillId="0" borderId="17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1" fontId="6" fillId="0" borderId="13" xfId="0" applyNumberFormat="1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166" fontId="2" fillId="0" borderId="8" xfId="0" applyNumberFormat="1" applyFont="1" applyBorder="1" applyAlignment="1">
      <alignment horizontal="center" vertical="center" wrapText="1"/>
    </xf>
    <xf numFmtId="166" fontId="11" fillId="0" borderId="8" xfId="0" applyNumberFormat="1" applyFont="1" applyBorder="1" applyAlignment="1">
      <alignment horizontal="center" vertical="center" wrapText="1"/>
    </xf>
    <xf numFmtId="9" fontId="6" fillId="0" borderId="8" xfId="0" applyNumberFormat="1" applyFont="1" applyBorder="1" applyAlignment="1">
      <alignment horizontal="center" vertical="center" wrapText="1"/>
    </xf>
    <xf numFmtId="165" fontId="11" fillId="0" borderId="8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 vertical="center" wrapText="1"/>
    </xf>
    <xf numFmtId="166" fontId="11" fillId="0" borderId="27" xfId="0" applyNumberFormat="1" applyFont="1" applyBorder="1" applyAlignment="1">
      <alignment horizontal="center" vertical="center" wrapText="1"/>
    </xf>
    <xf numFmtId="9" fontId="6" fillId="0" borderId="6" xfId="0" applyNumberFormat="1" applyFont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/>
    </xf>
    <xf numFmtId="166" fontId="2" fillId="0" borderId="28" xfId="0" applyNumberFormat="1" applyFont="1" applyBorder="1" applyAlignment="1">
      <alignment horizontal="center" vertical="center" wrapText="1"/>
    </xf>
    <xf numFmtId="166" fontId="11" fillId="0" borderId="15" xfId="0" applyNumberFormat="1" applyFont="1" applyBorder="1" applyAlignment="1">
      <alignment horizontal="center" vertical="center" wrapText="1"/>
    </xf>
    <xf numFmtId="9" fontId="6" fillId="0" borderId="17" xfId="0" applyNumberFormat="1" applyFont="1" applyBorder="1" applyAlignment="1">
      <alignment horizontal="center" vertical="center" wrapText="1"/>
    </xf>
    <xf numFmtId="165" fontId="11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66" fontId="11" fillId="0" borderId="28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/>
    </xf>
    <xf numFmtId="166" fontId="2" fillId="0" borderId="31" xfId="0" applyNumberFormat="1" applyFont="1" applyBorder="1" applyAlignment="1">
      <alignment horizontal="center" vertical="center" wrapText="1"/>
    </xf>
    <xf numFmtId="166" fontId="11" fillId="0" borderId="30" xfId="0" applyNumberFormat="1" applyFont="1" applyBorder="1" applyAlignment="1">
      <alignment horizontal="center" vertical="center" wrapText="1"/>
    </xf>
    <xf numFmtId="9" fontId="6" fillId="0" borderId="32" xfId="0" applyNumberFormat="1" applyFont="1" applyBorder="1" applyAlignment="1">
      <alignment horizontal="center" vertical="center" wrapText="1"/>
    </xf>
    <xf numFmtId="165" fontId="11" fillId="0" borderId="20" xfId="0" applyNumberFormat="1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66" fontId="2" fillId="0" borderId="20" xfId="0" applyNumberFormat="1" applyFont="1" applyBorder="1" applyAlignment="1">
      <alignment horizontal="center"/>
    </xf>
    <xf numFmtId="166" fontId="6" fillId="0" borderId="14" xfId="0" applyNumberFormat="1" applyFont="1" applyBorder="1" applyAlignment="1">
      <alignment horizontal="center" vertical="center"/>
    </xf>
    <xf numFmtId="2" fontId="6" fillId="0" borderId="36" xfId="0" applyNumberFormat="1" applyFont="1" applyBorder="1" applyAlignment="1">
      <alignment horizontal="center" vertical="center"/>
    </xf>
    <xf numFmtId="2" fontId="6" fillId="0" borderId="37" xfId="0" applyNumberFormat="1" applyFont="1" applyBorder="1" applyAlignment="1">
      <alignment horizontal="center" vertical="center"/>
    </xf>
    <xf numFmtId="1" fontId="6" fillId="0" borderId="36" xfId="0" applyNumberFormat="1" applyFont="1" applyBorder="1" applyAlignment="1">
      <alignment horizontal="center" vertical="center" wrapText="1"/>
    </xf>
    <xf numFmtId="9" fontId="6" fillId="0" borderId="36" xfId="0" applyNumberFormat="1" applyFont="1" applyBorder="1" applyAlignment="1">
      <alignment horizontal="center" vertical="center"/>
    </xf>
    <xf numFmtId="9" fontId="6" fillId="0" borderId="25" xfId="0" applyNumberFormat="1" applyFont="1" applyBorder="1" applyAlignment="1">
      <alignment horizontal="center" vertical="center"/>
    </xf>
    <xf numFmtId="9" fontId="6" fillId="0" borderId="14" xfId="0" applyNumberFormat="1" applyFont="1" applyBorder="1" applyAlignment="1">
      <alignment horizontal="center" vertical="center"/>
    </xf>
    <xf numFmtId="166" fontId="2" fillId="0" borderId="17" xfId="0" applyNumberFormat="1" applyFont="1" applyBorder="1" applyAlignment="1">
      <alignment horizontal="center" vertical="center"/>
    </xf>
    <xf numFmtId="165" fontId="11" fillId="0" borderId="39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165" fontId="6" fillId="0" borderId="41" xfId="0" applyNumberFormat="1" applyFont="1" applyBorder="1" applyAlignment="1">
      <alignment horizontal="center" vertical="center"/>
    </xf>
    <xf numFmtId="9" fontId="6" fillId="0" borderId="31" xfId="0" applyNumberFormat="1" applyFont="1" applyBorder="1" applyAlignment="1">
      <alignment horizontal="center" vertical="center"/>
    </xf>
    <xf numFmtId="165" fontId="11" fillId="0" borderId="41" xfId="0" applyNumberFormat="1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165" fontId="11" fillId="0" borderId="23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66" fontId="2" fillId="0" borderId="11" xfId="0" applyNumberFormat="1" applyFont="1" applyBorder="1" applyAlignment="1">
      <alignment horizontal="center"/>
    </xf>
    <xf numFmtId="2" fontId="6" fillId="0" borderId="42" xfId="0" applyNumberFormat="1" applyFont="1" applyBorder="1" applyAlignment="1">
      <alignment horizontal="center" vertical="center"/>
    </xf>
    <xf numFmtId="9" fontId="6" fillId="0" borderId="42" xfId="0" applyNumberFormat="1" applyFont="1" applyBorder="1" applyAlignment="1">
      <alignment horizontal="center" vertical="center"/>
    </xf>
    <xf numFmtId="166" fontId="6" fillId="0" borderId="13" xfId="0" applyNumberFormat="1" applyFont="1" applyBorder="1" applyAlignment="1">
      <alignment horizontal="center" vertical="center" wrapText="1"/>
    </xf>
    <xf numFmtId="2" fontId="6" fillId="0" borderId="14" xfId="0" applyNumberFormat="1" applyFont="1" applyBorder="1" applyAlignment="1">
      <alignment horizontal="center" vertical="center"/>
    </xf>
    <xf numFmtId="0" fontId="10" fillId="0" borderId="38" xfId="0" applyFont="1" applyBorder="1" applyAlignment="1">
      <alignment horizontal="left" vertical="center" wrapText="1"/>
    </xf>
    <xf numFmtId="166" fontId="11" fillId="0" borderId="7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9" fontId="6" fillId="0" borderId="18" xfId="0" applyNumberFormat="1" applyFont="1" applyBorder="1" applyAlignment="1">
      <alignment horizontal="center" vertical="center"/>
    </xf>
    <xf numFmtId="165" fontId="11" fillId="0" borderId="18" xfId="0" applyNumberFormat="1" applyFont="1" applyBorder="1" applyAlignment="1">
      <alignment horizontal="center" vertical="center"/>
    </xf>
    <xf numFmtId="166" fontId="11" fillId="0" borderId="28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166" fontId="11" fillId="0" borderId="2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 wrapText="1"/>
    </xf>
    <xf numFmtId="164" fontId="2" fillId="0" borderId="22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9" fontId="6" fillId="0" borderId="22" xfId="0" applyNumberFormat="1" applyFont="1" applyBorder="1" applyAlignment="1">
      <alignment horizontal="center" vertical="center"/>
    </xf>
    <xf numFmtId="165" fontId="11" fillId="0" borderId="22" xfId="0" applyNumberFormat="1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166" fontId="6" fillId="0" borderId="14" xfId="0" applyNumberFormat="1" applyFont="1" applyBorder="1" applyAlignment="1">
      <alignment horizontal="center" vertical="center" wrapText="1"/>
    </xf>
    <xf numFmtId="166" fontId="11" fillId="0" borderId="27" xfId="0" applyNumberFormat="1" applyFont="1" applyBorder="1" applyAlignment="1">
      <alignment horizontal="center" vertical="center"/>
    </xf>
    <xf numFmtId="166" fontId="11" fillId="0" borderId="15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 wrapText="1"/>
    </xf>
    <xf numFmtId="1" fontId="4" fillId="6" borderId="1" xfId="0" applyNumberFormat="1" applyFont="1" applyFill="1" applyBorder="1" applyAlignment="1">
      <alignment horizontal="center" vertical="center" wrapText="1"/>
    </xf>
    <xf numFmtId="1" fontId="11" fillId="7" borderId="4" xfId="0" applyNumberFormat="1" applyFont="1" applyFill="1" applyBorder="1" applyAlignment="1">
      <alignment horizontal="center" vertical="center"/>
    </xf>
    <xf numFmtId="165" fontId="6" fillId="7" borderId="4" xfId="0" applyNumberFormat="1" applyFont="1" applyFill="1" applyBorder="1" applyAlignment="1">
      <alignment horizontal="center" vertical="center"/>
    </xf>
    <xf numFmtId="0" fontId="10" fillId="0" borderId="21" xfId="0" applyFont="1" applyBorder="1" applyAlignment="1">
      <alignment horizontal="left" vertical="center" wrapText="1"/>
    </xf>
    <xf numFmtId="1" fontId="6" fillId="8" borderId="15" xfId="0" applyNumberFormat="1" applyFont="1" applyFill="1" applyBorder="1" applyAlignment="1" applyProtection="1">
      <alignment horizontal="center" vertical="center"/>
      <protection locked="0"/>
    </xf>
    <xf numFmtId="1" fontId="6" fillId="8" borderId="13" xfId="0" applyNumberFormat="1" applyFont="1" applyFill="1" applyBorder="1" applyAlignment="1" applyProtection="1">
      <alignment horizontal="center" vertical="center" wrapText="1"/>
      <protection locked="0"/>
    </xf>
    <xf numFmtId="1" fontId="6" fillId="8" borderId="15" xfId="0" applyNumberFormat="1" applyFont="1" applyFill="1" applyBorder="1" applyAlignment="1" applyProtection="1">
      <alignment horizontal="center" vertical="center" wrapText="1"/>
      <protection locked="0"/>
    </xf>
    <xf numFmtId="1" fontId="6" fillId="8" borderId="30" xfId="0" applyNumberFormat="1" applyFont="1" applyFill="1" applyBorder="1" applyAlignment="1" applyProtection="1">
      <alignment horizontal="center" vertical="center"/>
      <protection locked="0"/>
    </xf>
    <xf numFmtId="1" fontId="6" fillId="8" borderId="43" xfId="0" applyNumberFormat="1" applyFont="1" applyFill="1" applyBorder="1" applyAlignment="1" applyProtection="1">
      <alignment horizontal="center" vertical="center"/>
      <protection locked="0"/>
    </xf>
    <xf numFmtId="1" fontId="6" fillId="8" borderId="45" xfId="0" applyNumberFormat="1" applyFont="1" applyFill="1" applyBorder="1" applyAlignment="1" applyProtection="1">
      <alignment horizontal="center" vertical="center"/>
      <protection locked="0"/>
    </xf>
    <xf numFmtId="1" fontId="6" fillId="8" borderId="7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6" fillId="9" borderId="1" xfId="0" applyFont="1" applyFill="1" applyBorder="1" applyAlignment="1">
      <alignment horizontal="center" vertical="center" wrapText="1"/>
    </xf>
    <xf numFmtId="1" fontId="6" fillId="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0" borderId="7" xfId="0" applyNumberFormat="1" applyFont="1" applyFill="1" applyBorder="1" applyAlignment="1">
      <alignment horizontal="center" vertical="center"/>
    </xf>
    <xf numFmtId="164" fontId="1" fillId="10" borderId="15" xfId="0" applyNumberFormat="1" applyFont="1" applyFill="1" applyBorder="1" applyAlignment="1">
      <alignment horizontal="center" vertical="center"/>
    </xf>
    <xf numFmtId="166" fontId="1" fillId="10" borderId="8" xfId="0" applyNumberFormat="1" applyFont="1" applyFill="1" applyBorder="1" applyAlignment="1">
      <alignment horizontal="center" vertical="center" wrapText="1"/>
    </xf>
    <xf numFmtId="166" fontId="1" fillId="10" borderId="7" xfId="0" applyNumberFormat="1" applyFont="1" applyFill="1" applyBorder="1" applyAlignment="1">
      <alignment horizontal="center" vertical="center" wrapText="1"/>
    </xf>
    <xf numFmtId="166" fontId="1" fillId="10" borderId="15" xfId="0" applyNumberFormat="1" applyFont="1" applyFill="1" applyBorder="1" applyAlignment="1">
      <alignment horizontal="center" vertical="center" wrapText="1"/>
    </xf>
    <xf numFmtId="166" fontId="1" fillId="10" borderId="30" xfId="0" applyNumberFormat="1" applyFont="1" applyFill="1" applyBorder="1" applyAlignment="1">
      <alignment horizontal="center" vertical="center" wrapText="1"/>
    </xf>
    <xf numFmtId="166" fontId="1" fillId="10" borderId="15" xfId="0" applyNumberFormat="1" applyFont="1" applyFill="1" applyBorder="1" applyAlignment="1">
      <alignment horizontal="center" vertical="center"/>
    </xf>
    <xf numFmtId="164" fontId="1" fillId="10" borderId="30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right"/>
    </xf>
    <xf numFmtId="0" fontId="0" fillId="0" borderId="0" xfId="0"/>
    <xf numFmtId="0" fontId="2" fillId="0" borderId="11" xfId="0" applyFont="1" applyBorder="1" applyAlignment="1">
      <alignment horizontal="center"/>
    </xf>
    <xf numFmtId="0" fontId="5" fillId="0" borderId="3" xfId="0" applyFont="1" applyBorder="1"/>
    <xf numFmtId="0" fontId="2" fillId="0" borderId="12" xfId="0" applyFont="1" applyBorder="1" applyAlignment="1">
      <alignment horizontal="center"/>
    </xf>
    <xf numFmtId="0" fontId="5" fillId="0" borderId="9" xfId="0" applyFont="1" applyBorder="1"/>
    <xf numFmtId="0" fontId="5" fillId="0" borderId="18" xfId="0" applyFont="1" applyBorder="1"/>
    <xf numFmtId="0" fontId="5" fillId="0" borderId="20" xfId="0" applyFont="1" applyBorder="1"/>
    <xf numFmtId="0" fontId="5" fillId="0" borderId="21" xfId="0" applyFont="1" applyBorder="1"/>
    <xf numFmtId="0" fontId="8" fillId="0" borderId="11" xfId="0" applyFont="1" applyBorder="1" applyAlignment="1">
      <alignment horizontal="center" vertical="center"/>
    </xf>
    <xf numFmtId="0" fontId="5" fillId="0" borderId="11" xfId="0" applyFont="1" applyBorder="1"/>
    <xf numFmtId="0" fontId="8" fillId="0" borderId="2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0" borderId="12" xfId="0" applyFont="1" applyBorder="1"/>
    <xf numFmtId="0" fontId="6" fillId="0" borderId="12" xfId="0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 wrapText="1"/>
    </xf>
    <xf numFmtId="0" fontId="5" fillId="0" borderId="17" xfId="0" applyFont="1" applyBorder="1"/>
    <xf numFmtId="0" fontId="5" fillId="0" borderId="22" xfId="0" applyFont="1" applyBorder="1"/>
    <xf numFmtId="0" fontId="8" fillId="0" borderId="20" xfId="0" applyFont="1" applyBorder="1" applyAlignment="1">
      <alignment horizontal="center" vertical="center" wrapText="1"/>
    </xf>
    <xf numFmtId="1" fontId="9" fillId="0" borderId="26" xfId="0" applyNumberFormat="1" applyFont="1" applyBorder="1" applyAlignment="1">
      <alignment horizontal="center" vertical="center" wrapText="1"/>
    </xf>
    <xf numFmtId="0" fontId="5" fillId="0" borderId="38" xfId="0" applyFont="1" applyBorder="1"/>
    <xf numFmtId="0" fontId="5" fillId="0" borderId="32" xfId="0" applyFont="1" applyBorder="1"/>
    <xf numFmtId="0" fontId="8" fillId="0" borderId="2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8" fillId="0" borderId="3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wrapText="1"/>
    </xf>
    <xf numFmtId="165" fontId="4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jp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1</xdr:row>
      <xdr:rowOff>142875</xdr:rowOff>
    </xdr:from>
    <xdr:ext cx="2557462" cy="1000125"/>
    <xdr:pic>
      <xdr:nvPicPr>
        <xdr:cNvPr id="2" name="image2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0194" y="142875"/>
          <a:ext cx="2557462" cy="10001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2105025</xdr:colOff>
      <xdr:row>1</xdr:row>
      <xdr:rowOff>76200</xdr:rowOff>
    </xdr:from>
    <xdr:ext cx="2667000" cy="100965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</xdr:row>
      <xdr:rowOff>19050</xdr:rowOff>
    </xdr:from>
    <xdr:ext cx="981075" cy="1314450"/>
    <xdr:pic>
      <xdr:nvPicPr>
        <xdr:cNvPr id="4" name="image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36452175"/>
          <a:ext cx="98107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33</xdr:row>
      <xdr:rowOff>28575</xdr:rowOff>
    </xdr:from>
    <xdr:ext cx="962025" cy="1323975"/>
    <xdr:pic>
      <xdr:nvPicPr>
        <xdr:cNvPr id="5" name="image17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050" y="37738050"/>
          <a:ext cx="962025" cy="1323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34</xdr:row>
      <xdr:rowOff>28575</xdr:rowOff>
    </xdr:from>
    <xdr:ext cx="942975" cy="1238250"/>
    <xdr:pic>
      <xdr:nvPicPr>
        <xdr:cNvPr id="6" name="image19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8575" y="39014400"/>
          <a:ext cx="942975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590550</xdr:colOff>
      <xdr:row>6</xdr:row>
      <xdr:rowOff>9525</xdr:rowOff>
    </xdr:from>
    <xdr:ext cx="1409700" cy="1609725"/>
    <xdr:pic>
      <xdr:nvPicPr>
        <xdr:cNvPr id="7" name="image33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1123950</xdr:rowOff>
    </xdr:from>
    <xdr:ext cx="1609725" cy="1543050"/>
    <xdr:pic>
      <xdr:nvPicPr>
        <xdr:cNvPr id="8" name="image20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38</xdr:row>
      <xdr:rowOff>1123950</xdr:rowOff>
    </xdr:from>
    <xdr:ext cx="1524000" cy="1409700"/>
    <xdr:pic>
      <xdr:nvPicPr>
        <xdr:cNvPr id="9" name="image16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828675</xdr:colOff>
      <xdr:row>38</xdr:row>
      <xdr:rowOff>38100</xdr:rowOff>
    </xdr:from>
    <xdr:ext cx="1543050" cy="1304925"/>
    <xdr:pic>
      <xdr:nvPicPr>
        <xdr:cNvPr id="10" name="image5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28675" y="43243500"/>
          <a:ext cx="1543050" cy="1304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828675</xdr:colOff>
      <xdr:row>36</xdr:row>
      <xdr:rowOff>0</xdr:rowOff>
    </xdr:from>
    <xdr:ext cx="1524000" cy="1371600"/>
    <xdr:pic>
      <xdr:nvPicPr>
        <xdr:cNvPr id="11" name="image12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28675" y="40652700"/>
          <a:ext cx="1524000" cy="13716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40</xdr:row>
      <xdr:rowOff>361950</xdr:rowOff>
    </xdr:from>
    <xdr:ext cx="1638300" cy="1400175"/>
    <xdr:pic>
      <xdr:nvPicPr>
        <xdr:cNvPr id="12" name="image4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120050"/>
          <a:ext cx="1638300" cy="14001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714375</xdr:colOff>
      <xdr:row>42</xdr:row>
      <xdr:rowOff>19050</xdr:rowOff>
    </xdr:from>
    <xdr:ext cx="1647825" cy="1343025"/>
    <xdr:pic>
      <xdr:nvPicPr>
        <xdr:cNvPr id="13" name="image18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375" y="47444025"/>
          <a:ext cx="1647825" cy="1343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42</xdr:row>
      <xdr:rowOff>1066800</xdr:rowOff>
    </xdr:from>
    <xdr:ext cx="1790700" cy="146685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8491775"/>
          <a:ext cx="1790700" cy="1466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723900</xdr:colOff>
      <xdr:row>43</xdr:row>
      <xdr:rowOff>1181100</xdr:rowOff>
    </xdr:from>
    <xdr:ext cx="1647825" cy="1343025"/>
    <xdr:pic>
      <xdr:nvPicPr>
        <xdr:cNvPr id="15" name="image10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3900" y="49882425"/>
          <a:ext cx="1647825" cy="1343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676275</xdr:colOff>
      <xdr:row>8</xdr:row>
      <xdr:rowOff>9525</xdr:rowOff>
    </xdr:from>
    <xdr:ext cx="1676400" cy="1419225"/>
    <xdr:pic>
      <xdr:nvPicPr>
        <xdr:cNvPr id="16" name="image14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75" y="5162550"/>
          <a:ext cx="1676400" cy="14192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9</xdr:row>
      <xdr:rowOff>28575</xdr:rowOff>
    </xdr:from>
    <xdr:ext cx="1657350" cy="13716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10</xdr:row>
      <xdr:rowOff>1228725</xdr:rowOff>
    </xdr:from>
    <xdr:ext cx="1647825" cy="1409700"/>
    <xdr:pic>
      <xdr:nvPicPr>
        <xdr:cNvPr id="18" name="image32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790575</xdr:colOff>
      <xdr:row>11</xdr:row>
      <xdr:rowOff>1266825</xdr:rowOff>
    </xdr:from>
    <xdr:ext cx="1543050" cy="1314450"/>
    <xdr:pic>
      <xdr:nvPicPr>
        <xdr:cNvPr id="19" name="image6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0575" y="10248900"/>
          <a:ext cx="15430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12</xdr:row>
      <xdr:rowOff>1085850</xdr:rowOff>
    </xdr:from>
    <xdr:ext cx="1666875" cy="1438275"/>
    <xdr:pic>
      <xdr:nvPicPr>
        <xdr:cNvPr id="20" name="image22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16</xdr:row>
      <xdr:rowOff>352425</xdr:rowOff>
    </xdr:from>
    <xdr:ext cx="2257425" cy="2133600"/>
    <xdr:pic>
      <xdr:nvPicPr>
        <xdr:cNvPr id="21" name="image2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95250" y="15344775"/>
          <a:ext cx="2257425" cy="21336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18</xdr:row>
      <xdr:rowOff>114300</xdr:rowOff>
    </xdr:from>
    <xdr:ext cx="2085975" cy="1638300"/>
    <xdr:pic>
      <xdr:nvPicPr>
        <xdr:cNvPr id="22" name="image7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17154525"/>
          <a:ext cx="2085975" cy="16383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409575</xdr:colOff>
      <xdr:row>19</xdr:row>
      <xdr:rowOff>19050</xdr:rowOff>
    </xdr:from>
    <xdr:ext cx="1885950" cy="1781175"/>
    <xdr:pic>
      <xdr:nvPicPr>
        <xdr:cNvPr id="23" name="image8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5" y="18707100"/>
          <a:ext cx="1885950" cy="17811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19</xdr:row>
      <xdr:rowOff>1638300</xdr:rowOff>
    </xdr:from>
    <xdr:ext cx="2124075" cy="1666875"/>
    <xdr:pic>
      <xdr:nvPicPr>
        <xdr:cNvPr id="24" name="image11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20326350"/>
          <a:ext cx="2124075" cy="1666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22</xdr:row>
      <xdr:rowOff>9525</xdr:rowOff>
    </xdr:from>
    <xdr:ext cx="1885950" cy="1819275"/>
    <xdr:pic>
      <xdr:nvPicPr>
        <xdr:cNvPr id="25" name="image9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571500</xdr:colOff>
      <xdr:row>23</xdr:row>
      <xdr:rowOff>114300</xdr:rowOff>
    </xdr:from>
    <xdr:ext cx="1762125" cy="1657350"/>
    <xdr:pic>
      <xdr:nvPicPr>
        <xdr:cNvPr id="26" name="image15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571500" y="24164925"/>
          <a:ext cx="1762125" cy="1657350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19050</xdr:colOff>
      <xdr:row>37</xdr:row>
      <xdr:rowOff>323850</xdr:rowOff>
    </xdr:from>
    <xdr:ext cx="1581150" cy="2057400"/>
    <xdr:pic>
      <xdr:nvPicPr>
        <xdr:cNvPr id="27" name="image36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49350" y="42252900"/>
          <a:ext cx="1581150" cy="2057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876301</xdr:colOff>
      <xdr:row>32</xdr:row>
      <xdr:rowOff>1104900</xdr:rowOff>
    </xdr:from>
    <xdr:ext cx="1543049" cy="13906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301" y="37538025"/>
          <a:ext cx="1543049" cy="13906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857251</xdr:colOff>
      <xdr:row>32</xdr:row>
      <xdr:rowOff>38101</xdr:rowOff>
    </xdr:from>
    <xdr:ext cx="1581149" cy="1390650"/>
    <xdr:pic>
      <xdr:nvPicPr>
        <xdr:cNvPr id="29" name="image35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1" y="36471226"/>
          <a:ext cx="1581149" cy="13906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114301</xdr:colOff>
      <xdr:row>33</xdr:row>
      <xdr:rowOff>1009649</xdr:rowOff>
    </xdr:from>
    <xdr:ext cx="1123950" cy="1552575"/>
    <xdr:pic>
      <xdr:nvPicPr>
        <xdr:cNvPr id="30" name="image25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6" y="38719124"/>
          <a:ext cx="1123950" cy="15525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23</xdr:row>
      <xdr:rowOff>1485900</xdr:rowOff>
    </xdr:from>
    <xdr:ext cx="1771650" cy="1685925"/>
    <xdr:pic>
      <xdr:nvPicPr>
        <xdr:cNvPr id="31" name="image42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390525</xdr:colOff>
      <xdr:row>24</xdr:row>
      <xdr:rowOff>1466850</xdr:rowOff>
    </xdr:from>
    <xdr:ext cx="1952625" cy="1847850"/>
    <xdr:pic>
      <xdr:nvPicPr>
        <xdr:cNvPr id="32" name="image46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" y="27174825"/>
          <a:ext cx="1952625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114300</xdr:colOff>
      <xdr:row>32</xdr:row>
      <xdr:rowOff>438150</xdr:rowOff>
    </xdr:from>
    <xdr:ext cx="1466850" cy="2790825"/>
    <xdr:pic>
      <xdr:nvPicPr>
        <xdr:cNvPr id="33" name="image29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19050</xdr:colOff>
      <xdr:row>42</xdr:row>
      <xdr:rowOff>209550</xdr:rowOff>
    </xdr:from>
    <xdr:ext cx="1714500" cy="1838325"/>
    <xdr:pic>
      <xdr:nvPicPr>
        <xdr:cNvPr id="34" name="image27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46</xdr:row>
      <xdr:rowOff>57150</xdr:rowOff>
    </xdr:from>
    <xdr:ext cx="2076450" cy="1790700"/>
    <xdr:pic>
      <xdr:nvPicPr>
        <xdr:cNvPr id="35" name="image30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51701700"/>
          <a:ext cx="2076450" cy="17907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46</xdr:row>
      <xdr:rowOff>1552575</xdr:rowOff>
    </xdr:from>
    <xdr:ext cx="2162175" cy="1838325"/>
    <xdr:pic>
      <xdr:nvPicPr>
        <xdr:cNvPr id="36" name="image28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80975" y="53197125"/>
          <a:ext cx="2162175" cy="1838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238125</xdr:colOff>
      <xdr:row>47</xdr:row>
      <xdr:rowOff>1438275</xdr:rowOff>
    </xdr:from>
    <xdr:ext cx="2047875" cy="1790700"/>
    <xdr:pic>
      <xdr:nvPicPr>
        <xdr:cNvPr id="37" name="image45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1143000</xdr:colOff>
      <xdr:row>47</xdr:row>
      <xdr:rowOff>247650</xdr:rowOff>
    </xdr:from>
    <xdr:ext cx="1590675" cy="1781175"/>
    <xdr:pic>
      <xdr:nvPicPr>
        <xdr:cNvPr id="38" name="image31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48</xdr:row>
      <xdr:rowOff>1304925</xdr:rowOff>
    </xdr:from>
    <xdr:ext cx="2228850" cy="1943100"/>
    <xdr:pic>
      <xdr:nvPicPr>
        <xdr:cNvPr id="39" name="image40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56264175"/>
          <a:ext cx="2228850" cy="1943100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9525</xdr:colOff>
      <xdr:row>18</xdr:row>
      <xdr:rowOff>752475</xdr:rowOff>
    </xdr:from>
    <xdr:ext cx="1609725" cy="2038350"/>
    <xdr:pic>
      <xdr:nvPicPr>
        <xdr:cNvPr id="40" name="image26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39825" y="17792700"/>
          <a:ext cx="1609725" cy="2038350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885825</xdr:colOff>
      <xdr:row>23</xdr:row>
      <xdr:rowOff>247650</xdr:rowOff>
    </xdr:from>
    <xdr:ext cx="1657350" cy="2057400"/>
    <xdr:pic>
      <xdr:nvPicPr>
        <xdr:cNvPr id="41" name="image41.pn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20775" y="24298275"/>
          <a:ext cx="1657350" cy="2057400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28575</xdr:colOff>
      <xdr:row>28</xdr:row>
      <xdr:rowOff>561975</xdr:rowOff>
    </xdr:from>
    <xdr:ext cx="1581150" cy="2114550"/>
    <xdr:pic>
      <xdr:nvPicPr>
        <xdr:cNvPr id="42" name="image43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58875" y="31632525"/>
          <a:ext cx="1581150" cy="21145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581025</xdr:colOff>
      <xdr:row>30</xdr:row>
      <xdr:rowOff>9525</xdr:rowOff>
    </xdr:from>
    <xdr:ext cx="1724025" cy="1647825"/>
    <xdr:pic>
      <xdr:nvPicPr>
        <xdr:cNvPr id="43" name="image39.pn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581025" y="34394775"/>
          <a:ext cx="1724025" cy="1647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495300</xdr:colOff>
      <xdr:row>28</xdr:row>
      <xdr:rowOff>266700</xdr:rowOff>
    </xdr:from>
    <xdr:ext cx="1857375" cy="1733550"/>
    <xdr:pic>
      <xdr:nvPicPr>
        <xdr:cNvPr id="44" name="image48.pn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0" y="31337250"/>
          <a:ext cx="1857375" cy="17335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27</xdr:row>
      <xdr:rowOff>9525</xdr:rowOff>
    </xdr:from>
    <xdr:ext cx="2028825" cy="1905000"/>
    <xdr:pic>
      <xdr:nvPicPr>
        <xdr:cNvPr id="45" name="image34.pn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29</xdr:row>
      <xdr:rowOff>85725</xdr:rowOff>
    </xdr:from>
    <xdr:ext cx="1724025" cy="1628775"/>
    <xdr:pic>
      <xdr:nvPicPr>
        <xdr:cNvPr id="46" name="image37.pn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657225</xdr:colOff>
      <xdr:row>10</xdr:row>
      <xdr:rowOff>19050</xdr:rowOff>
    </xdr:from>
    <xdr:ext cx="1685925" cy="1409700"/>
    <xdr:pic>
      <xdr:nvPicPr>
        <xdr:cNvPr id="47" name="image47.pn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7724775"/>
          <a:ext cx="1685925" cy="14097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15</xdr:row>
      <xdr:rowOff>38100</xdr:rowOff>
    </xdr:from>
    <xdr:ext cx="1800225" cy="1724025"/>
    <xdr:pic>
      <xdr:nvPicPr>
        <xdr:cNvPr id="48" name="image38.jp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13239750"/>
          <a:ext cx="1800225" cy="17240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1114425</xdr:colOff>
      <xdr:row>6</xdr:row>
      <xdr:rowOff>0</xdr:rowOff>
    </xdr:from>
    <xdr:ext cx="1647825" cy="1924050"/>
    <xdr:pic>
      <xdr:nvPicPr>
        <xdr:cNvPr id="49" name="image44.pn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Q1010"/>
  <sheetViews>
    <sheetView tabSelected="1" topLeftCell="A2" zoomScale="80" zoomScaleNormal="80" workbookViewId="0">
      <selection activeCell="A2" sqref="A2"/>
    </sheetView>
  </sheetViews>
  <sheetFormatPr defaultColWidth="11.25" defaultRowHeight="15" customHeight="1" x14ac:dyDescent="0.25"/>
  <cols>
    <col min="1" max="1" width="13.625" customWidth="1"/>
    <col min="2" max="2" width="17.5" customWidth="1"/>
    <col min="3" max="3" width="7.375" hidden="1" customWidth="1"/>
    <col min="4" max="4" width="77" customWidth="1"/>
    <col min="5" max="5" width="9.75" customWidth="1"/>
    <col min="6" max="6" width="11.375" hidden="1" customWidth="1"/>
    <col min="7" max="7" width="13.875" customWidth="1"/>
    <col min="8" max="8" width="11.125" customWidth="1"/>
    <col min="9" max="9" width="12.5" customWidth="1"/>
    <col min="10" max="11" width="5.875" hidden="1" customWidth="1"/>
    <col min="12" max="12" width="10" customWidth="1"/>
    <col min="13" max="13" width="11.875" customWidth="1"/>
    <col min="14" max="14" width="6.375" customWidth="1"/>
    <col min="15" max="15" width="11.75" customWidth="1"/>
    <col min="16" max="16" width="22.125" customWidth="1"/>
    <col min="17" max="17" width="19.25" customWidth="1"/>
    <col min="18" max="18" width="6.75" customWidth="1"/>
    <col min="19" max="23" width="8.75" customWidth="1"/>
  </cols>
  <sheetData>
    <row r="1" spans="1:17" ht="16.5" hidden="1" thickBot="1" x14ac:dyDescent="0.3">
      <c r="A1" s="1"/>
      <c r="B1" s="1"/>
      <c r="C1" s="1"/>
      <c r="D1" s="2"/>
      <c r="E1" s="3" t="s">
        <v>0</v>
      </c>
      <c r="F1" s="3" t="s">
        <v>1</v>
      </c>
      <c r="G1" s="4" t="s">
        <v>139</v>
      </c>
      <c r="H1" s="5" t="s">
        <v>140</v>
      </c>
      <c r="I1" s="6" t="s">
        <v>2</v>
      </c>
      <c r="J1" s="1"/>
      <c r="K1" s="1"/>
      <c r="L1" s="1" t="s">
        <v>3</v>
      </c>
      <c r="M1" s="1"/>
      <c r="N1" s="7"/>
      <c r="O1" s="7"/>
    </row>
    <row r="2" spans="1:17" ht="96" customHeight="1" thickBot="1" x14ac:dyDescent="0.3">
      <c r="A2" s="1"/>
      <c r="B2" s="1"/>
      <c r="C2" s="1"/>
      <c r="D2" s="189"/>
      <c r="E2" s="159"/>
      <c r="F2" s="159"/>
      <c r="G2" s="190" t="s">
        <v>4</v>
      </c>
      <c r="H2" s="159"/>
      <c r="I2" s="159"/>
      <c r="J2" s="8"/>
      <c r="K2" s="8"/>
      <c r="L2" s="136" t="s">
        <v>5</v>
      </c>
      <c r="M2" s="187">
        <f>M52</f>
        <v>0</v>
      </c>
      <c r="N2" s="188"/>
      <c r="O2" s="7"/>
    </row>
    <row r="3" spans="1:17" ht="31.5" customHeight="1" x14ac:dyDescent="0.25">
      <c r="A3" s="9"/>
      <c r="B3" s="9"/>
      <c r="C3" s="9"/>
      <c r="D3" s="10"/>
      <c r="E3" s="11"/>
      <c r="F3" s="11"/>
      <c r="G3" s="7"/>
      <c r="H3" s="7"/>
      <c r="I3" s="7"/>
      <c r="J3" s="7"/>
      <c r="K3" s="7"/>
      <c r="L3" s="7"/>
      <c r="M3" s="7" t="s">
        <v>144</v>
      </c>
      <c r="N3" s="7"/>
      <c r="O3" s="7"/>
    </row>
    <row r="4" spans="1:17" ht="19.5" customHeight="1" thickBot="1" x14ac:dyDescent="0.3">
      <c r="A4" s="7"/>
      <c r="B4" s="7"/>
      <c r="C4" s="12"/>
      <c r="D4" s="7" t="s">
        <v>6</v>
      </c>
      <c r="E4" s="11"/>
      <c r="F4" s="13"/>
      <c r="G4" s="14" t="s">
        <v>7</v>
      </c>
      <c r="H4" s="15"/>
      <c r="I4" s="7"/>
      <c r="J4" s="12"/>
      <c r="K4" s="12"/>
      <c r="L4" s="7"/>
      <c r="M4" s="7"/>
      <c r="N4" s="7"/>
      <c r="O4" s="7"/>
    </row>
    <row r="5" spans="1:17" ht="66.75" customHeight="1" thickBot="1" x14ac:dyDescent="0.3">
      <c r="A5" s="170" t="s">
        <v>8</v>
      </c>
      <c r="B5" s="161"/>
      <c r="C5" s="17" t="s">
        <v>9</v>
      </c>
      <c r="D5" s="18" t="s">
        <v>10</v>
      </c>
      <c r="E5" s="19" t="s">
        <v>0</v>
      </c>
      <c r="F5" s="19" t="s">
        <v>11</v>
      </c>
      <c r="G5" s="20" t="s">
        <v>12</v>
      </c>
      <c r="H5" s="21" t="s">
        <v>13</v>
      </c>
      <c r="I5" s="22" t="s">
        <v>14</v>
      </c>
      <c r="J5" s="23"/>
      <c r="K5" s="24" t="s">
        <v>15</v>
      </c>
      <c r="L5" s="25" t="s">
        <v>16</v>
      </c>
      <c r="M5" s="24" t="s">
        <v>17</v>
      </c>
      <c r="N5" s="26" t="s">
        <v>18</v>
      </c>
      <c r="O5" s="24" t="s">
        <v>19</v>
      </c>
      <c r="P5" s="21" t="s">
        <v>20</v>
      </c>
    </row>
    <row r="6" spans="1:17" ht="30.75" customHeight="1" thickBot="1" x14ac:dyDescent="0.3">
      <c r="A6" s="16"/>
      <c r="B6" s="27"/>
      <c r="C6" s="27"/>
      <c r="D6" s="167" t="s">
        <v>21</v>
      </c>
      <c r="E6" s="168"/>
      <c r="F6" s="168"/>
      <c r="G6" s="28"/>
      <c r="H6" s="29"/>
      <c r="I6" s="30"/>
      <c r="J6" s="31"/>
      <c r="K6" s="31"/>
      <c r="L6" s="32"/>
      <c r="M6" s="31"/>
      <c r="N6" s="31"/>
      <c r="O6" s="33"/>
      <c r="P6" s="34"/>
    </row>
    <row r="7" spans="1:17" ht="130.5" customHeight="1" thickBot="1" x14ac:dyDescent="0.3">
      <c r="A7" s="160"/>
      <c r="B7" s="161"/>
      <c r="C7" s="36" t="s">
        <v>22</v>
      </c>
      <c r="D7" s="37" t="s">
        <v>23</v>
      </c>
      <c r="E7" s="38" t="s">
        <v>24</v>
      </c>
      <c r="F7" s="39" t="s">
        <v>25</v>
      </c>
      <c r="G7" s="150">
        <v>795</v>
      </c>
      <c r="H7" s="40">
        <v>895</v>
      </c>
      <c r="I7" s="41">
        <f>ROUND($G7/(1+K7),2)</f>
        <v>530</v>
      </c>
      <c r="J7" s="42"/>
      <c r="K7" s="43">
        <v>0.5</v>
      </c>
      <c r="L7" s="140"/>
      <c r="M7" s="44">
        <f>I7*L7</f>
        <v>0</v>
      </c>
      <c r="N7" s="45">
        <v>36</v>
      </c>
      <c r="O7" s="148" t="s">
        <v>142</v>
      </c>
      <c r="P7" s="183"/>
      <c r="Q7" s="147"/>
    </row>
    <row r="8" spans="1:17" ht="30.75" customHeight="1" thickBot="1" x14ac:dyDescent="0.3">
      <c r="A8" s="46"/>
      <c r="B8" s="47"/>
      <c r="C8" s="48"/>
      <c r="D8" s="167" t="s">
        <v>26</v>
      </c>
      <c r="E8" s="168"/>
      <c r="F8" s="168"/>
      <c r="G8" s="28" t="s">
        <v>141</v>
      </c>
      <c r="H8" s="28" t="s">
        <v>141</v>
      </c>
      <c r="I8" s="30"/>
      <c r="J8" s="31"/>
      <c r="K8" s="31"/>
      <c r="L8" s="32"/>
      <c r="M8" s="31"/>
      <c r="N8" s="33"/>
      <c r="O8" s="33"/>
      <c r="P8" s="175"/>
      <c r="Q8" s="147"/>
    </row>
    <row r="9" spans="1:17" ht="100.5" customHeight="1" thickBot="1" x14ac:dyDescent="0.3">
      <c r="A9" s="162"/>
      <c r="B9" s="163"/>
      <c r="C9" s="174" t="s">
        <v>22</v>
      </c>
      <c r="D9" s="37" t="s">
        <v>27</v>
      </c>
      <c r="E9" s="49" t="s">
        <v>28</v>
      </c>
      <c r="F9" s="49" t="s">
        <v>29</v>
      </c>
      <c r="G9" s="150">
        <v>795</v>
      </c>
      <c r="H9" s="40">
        <v>995</v>
      </c>
      <c r="I9" s="41">
        <f t="shared" ref="I9:I14" si="0">ROUND($G9/(1+K9),2)</f>
        <v>530</v>
      </c>
      <c r="J9" s="42"/>
      <c r="K9" s="43">
        <v>0.5</v>
      </c>
      <c r="L9" s="140"/>
      <c r="M9" s="44">
        <f t="shared" ref="M9:M14" si="1">I9*L9</f>
        <v>0</v>
      </c>
      <c r="N9" s="45">
        <v>24</v>
      </c>
      <c r="O9" s="148" t="s">
        <v>142</v>
      </c>
      <c r="P9" s="175"/>
      <c r="Q9" s="147"/>
    </row>
    <row r="10" spans="1:17" ht="100.5" customHeight="1" thickBot="1" x14ac:dyDescent="0.3">
      <c r="A10" s="159"/>
      <c r="B10" s="164"/>
      <c r="C10" s="175"/>
      <c r="D10" s="50" t="s">
        <v>30</v>
      </c>
      <c r="E10" s="49" t="s">
        <v>31</v>
      </c>
      <c r="F10" s="49" t="s">
        <v>32</v>
      </c>
      <c r="G10" s="151">
        <v>795</v>
      </c>
      <c r="H10" s="51">
        <v>995</v>
      </c>
      <c r="I10" s="52">
        <f t="shared" si="0"/>
        <v>530</v>
      </c>
      <c r="J10" s="53"/>
      <c r="K10" s="54">
        <v>0.5</v>
      </c>
      <c r="L10" s="140"/>
      <c r="M10" s="55">
        <f t="shared" si="1"/>
        <v>0</v>
      </c>
      <c r="N10" s="56">
        <v>24</v>
      </c>
      <c r="O10" s="148" t="s">
        <v>142</v>
      </c>
      <c r="P10" s="175"/>
      <c r="Q10" s="147"/>
    </row>
    <row r="11" spans="1:17" ht="100.5" customHeight="1" thickBot="1" x14ac:dyDescent="0.3">
      <c r="A11" s="159"/>
      <c r="B11" s="164"/>
      <c r="C11" s="175"/>
      <c r="D11" s="50" t="s">
        <v>33</v>
      </c>
      <c r="E11" s="49" t="s">
        <v>34</v>
      </c>
      <c r="F11" s="49" t="s">
        <v>35</v>
      </c>
      <c r="G11" s="151">
        <v>795</v>
      </c>
      <c r="H11" s="51">
        <v>995</v>
      </c>
      <c r="I11" s="52">
        <f t="shared" si="0"/>
        <v>530</v>
      </c>
      <c r="J11" s="53"/>
      <c r="K11" s="54">
        <v>0.5</v>
      </c>
      <c r="L11" s="140"/>
      <c r="M11" s="55">
        <f t="shared" si="1"/>
        <v>0</v>
      </c>
      <c r="N11" s="56">
        <v>24</v>
      </c>
      <c r="O11" s="148" t="s">
        <v>142</v>
      </c>
      <c r="P11" s="175"/>
      <c r="Q11" s="147"/>
    </row>
    <row r="12" spans="1:17" ht="100.5" customHeight="1" thickBot="1" x14ac:dyDescent="0.3">
      <c r="A12" s="159"/>
      <c r="B12" s="164"/>
      <c r="C12" s="175"/>
      <c r="D12" s="50" t="s">
        <v>36</v>
      </c>
      <c r="E12" s="49" t="s">
        <v>37</v>
      </c>
      <c r="F12" s="49" t="s">
        <v>38</v>
      </c>
      <c r="G12" s="151">
        <v>795</v>
      </c>
      <c r="H12" s="51">
        <v>995</v>
      </c>
      <c r="I12" s="52">
        <f t="shared" si="0"/>
        <v>530</v>
      </c>
      <c r="J12" s="53"/>
      <c r="K12" s="54">
        <v>0.5</v>
      </c>
      <c r="L12" s="140"/>
      <c r="M12" s="55">
        <f t="shared" si="1"/>
        <v>0</v>
      </c>
      <c r="N12" s="56">
        <v>24</v>
      </c>
      <c r="O12" s="148" t="s">
        <v>142</v>
      </c>
      <c r="P12" s="175"/>
      <c r="Q12" s="147"/>
    </row>
    <row r="13" spans="1:17" ht="100.5" customHeight="1" thickBot="1" x14ac:dyDescent="0.3">
      <c r="A13" s="159"/>
      <c r="B13" s="164"/>
      <c r="C13" s="175"/>
      <c r="D13" s="50" t="s">
        <v>143</v>
      </c>
      <c r="E13" s="49" t="s">
        <v>39</v>
      </c>
      <c r="F13" s="49" t="s">
        <v>40</v>
      </c>
      <c r="G13" s="151">
        <v>795</v>
      </c>
      <c r="H13" s="51">
        <v>995</v>
      </c>
      <c r="I13" s="52">
        <f t="shared" si="0"/>
        <v>530</v>
      </c>
      <c r="J13" s="53"/>
      <c r="K13" s="54">
        <v>0.5</v>
      </c>
      <c r="L13" s="140"/>
      <c r="M13" s="55">
        <f t="shared" si="1"/>
        <v>0</v>
      </c>
      <c r="N13" s="56">
        <v>24</v>
      </c>
      <c r="O13" s="148" t="s">
        <v>142</v>
      </c>
      <c r="P13" s="175"/>
      <c r="Q13" s="147"/>
    </row>
    <row r="14" spans="1:17" ht="100.5" customHeight="1" thickBot="1" x14ac:dyDescent="0.3">
      <c r="A14" s="165"/>
      <c r="B14" s="166"/>
      <c r="C14" s="176"/>
      <c r="D14" s="50" t="s">
        <v>138</v>
      </c>
      <c r="E14" s="49" t="s">
        <v>41</v>
      </c>
      <c r="F14" s="49" t="s">
        <v>42</v>
      </c>
      <c r="G14" s="151">
        <v>795</v>
      </c>
      <c r="H14" s="57">
        <v>995</v>
      </c>
      <c r="I14" s="52">
        <f t="shared" si="0"/>
        <v>530</v>
      </c>
      <c r="J14" s="53"/>
      <c r="K14" s="54">
        <v>0.5</v>
      </c>
      <c r="L14" s="140"/>
      <c r="M14" s="55">
        <f t="shared" si="1"/>
        <v>0</v>
      </c>
      <c r="N14" s="56">
        <v>24</v>
      </c>
      <c r="O14" s="148" t="s">
        <v>142</v>
      </c>
      <c r="P14" s="175"/>
      <c r="Q14" s="147"/>
    </row>
    <row r="15" spans="1:17" ht="30.75" customHeight="1" thickBot="1" x14ac:dyDescent="0.3">
      <c r="A15" s="16"/>
      <c r="B15" s="58"/>
      <c r="C15" s="58"/>
      <c r="D15" s="169" t="s">
        <v>43</v>
      </c>
      <c r="E15" s="168"/>
      <c r="F15" s="168"/>
      <c r="G15" s="28"/>
      <c r="H15" s="28"/>
      <c r="I15" s="30"/>
      <c r="J15" s="31"/>
      <c r="K15" s="31"/>
      <c r="L15" s="59"/>
      <c r="M15" s="31"/>
      <c r="N15" s="31"/>
      <c r="O15" s="33"/>
      <c r="P15" s="175"/>
      <c r="Q15" s="147"/>
    </row>
    <row r="16" spans="1:17" ht="141" customHeight="1" thickBot="1" x14ac:dyDescent="0.3">
      <c r="A16" s="170"/>
      <c r="B16" s="161"/>
      <c r="C16" s="60" t="s">
        <v>22</v>
      </c>
      <c r="D16" s="61" t="s">
        <v>44</v>
      </c>
      <c r="E16" s="62" t="s">
        <v>45</v>
      </c>
      <c r="F16" s="63" t="s">
        <v>46</v>
      </c>
      <c r="G16" s="152">
        <v>1595</v>
      </c>
      <c r="H16" s="64">
        <v>1895</v>
      </c>
      <c r="I16" s="65">
        <f>ROUND($G16/(1+K16),2)</f>
        <v>1063.33</v>
      </c>
      <c r="J16" s="26"/>
      <c r="K16" s="66">
        <v>0.5</v>
      </c>
      <c r="L16" s="141"/>
      <c r="M16" s="67">
        <f>I16*L16</f>
        <v>0</v>
      </c>
      <c r="N16" s="21">
        <v>4</v>
      </c>
      <c r="O16" s="148" t="s">
        <v>142</v>
      </c>
      <c r="P16" s="175"/>
      <c r="Q16" s="147"/>
    </row>
    <row r="17" spans="1:17" ht="30.75" customHeight="1" thickBot="1" x14ac:dyDescent="0.3">
      <c r="A17" s="68"/>
      <c r="B17" s="28"/>
      <c r="C17" s="28"/>
      <c r="D17" s="171" t="s">
        <v>47</v>
      </c>
      <c r="E17" s="172"/>
      <c r="F17" s="172"/>
      <c r="G17" s="28" t="s">
        <v>141</v>
      </c>
      <c r="H17" s="28" t="s">
        <v>141</v>
      </c>
      <c r="I17" s="30"/>
      <c r="J17" s="31"/>
      <c r="K17" s="69"/>
      <c r="L17" s="59"/>
      <c r="M17" s="31"/>
      <c r="N17" s="33"/>
      <c r="O17" s="33"/>
      <c r="P17" s="175"/>
      <c r="Q17" s="147"/>
    </row>
    <row r="18" spans="1:17" ht="130.5" customHeight="1" thickBot="1" x14ac:dyDescent="0.3">
      <c r="A18" s="173"/>
      <c r="B18" s="163"/>
      <c r="C18" s="174" t="s">
        <v>22</v>
      </c>
      <c r="D18" s="37" t="s">
        <v>48</v>
      </c>
      <c r="E18" s="38" t="s">
        <v>49</v>
      </c>
      <c r="F18" s="39" t="s">
        <v>50</v>
      </c>
      <c r="G18" s="153">
        <v>290</v>
      </c>
      <c r="H18" s="70">
        <v>390</v>
      </c>
      <c r="I18" s="71">
        <f>ROUND($G18/(1+K18),2)</f>
        <v>193.33</v>
      </c>
      <c r="J18" s="23"/>
      <c r="K18" s="72">
        <v>0.5</v>
      </c>
      <c r="L18" s="141"/>
      <c r="M18" s="73">
        <f t="shared" ref="M18:M21" si="2">I18*L18</f>
        <v>0</v>
      </c>
      <c r="N18" s="74">
        <v>48</v>
      </c>
      <c r="O18" s="148" t="s">
        <v>142</v>
      </c>
      <c r="P18" s="175"/>
      <c r="Q18" s="147"/>
    </row>
    <row r="19" spans="1:17" ht="129.75" customHeight="1" thickBot="1" x14ac:dyDescent="0.3">
      <c r="A19" s="159"/>
      <c r="B19" s="164"/>
      <c r="C19" s="175"/>
      <c r="D19" s="50" t="s">
        <v>51</v>
      </c>
      <c r="E19" s="49" t="s">
        <v>52</v>
      </c>
      <c r="F19" s="75" t="s">
        <v>53</v>
      </c>
      <c r="G19" s="154">
        <v>290</v>
      </c>
      <c r="H19" s="76">
        <v>390</v>
      </c>
      <c r="I19" s="77">
        <f>ROUND($G19/(1+K19),2)</f>
        <v>193.33</v>
      </c>
      <c r="J19" s="49"/>
      <c r="K19" s="78">
        <v>0.5</v>
      </c>
      <c r="L19" s="142"/>
      <c r="M19" s="79">
        <f t="shared" si="2"/>
        <v>0</v>
      </c>
      <c r="N19" s="80">
        <v>48</v>
      </c>
      <c r="O19" s="148" t="s">
        <v>142</v>
      </c>
      <c r="P19" s="175"/>
      <c r="Q19" s="147"/>
    </row>
    <row r="20" spans="1:17" ht="130.5" customHeight="1" thickBot="1" x14ac:dyDescent="0.3">
      <c r="A20" s="159"/>
      <c r="B20" s="164"/>
      <c r="C20" s="175"/>
      <c r="D20" s="50" t="s">
        <v>54</v>
      </c>
      <c r="E20" s="49" t="s">
        <v>55</v>
      </c>
      <c r="F20" s="75" t="s">
        <v>56</v>
      </c>
      <c r="G20" s="154">
        <v>290</v>
      </c>
      <c r="H20" s="76">
        <v>390</v>
      </c>
      <c r="I20" s="81">
        <f>ROUND($G20/(1+K20),2)</f>
        <v>193.33</v>
      </c>
      <c r="J20" s="82"/>
      <c r="K20" s="78">
        <v>0.5</v>
      </c>
      <c r="L20" s="142"/>
      <c r="M20" s="79">
        <f t="shared" si="2"/>
        <v>0</v>
      </c>
      <c r="N20" s="83">
        <v>48</v>
      </c>
      <c r="O20" s="148" t="s">
        <v>142</v>
      </c>
      <c r="P20" s="175"/>
      <c r="Q20" s="147"/>
    </row>
    <row r="21" spans="1:17" ht="130.5" customHeight="1" thickBot="1" x14ac:dyDescent="0.3">
      <c r="A21" s="165"/>
      <c r="B21" s="166"/>
      <c r="C21" s="176"/>
      <c r="D21" s="139" t="s">
        <v>57</v>
      </c>
      <c r="E21" s="84" t="s">
        <v>58</v>
      </c>
      <c r="F21" s="85" t="s">
        <v>59</v>
      </c>
      <c r="G21" s="155">
        <v>290</v>
      </c>
      <c r="H21" s="86">
        <v>390</v>
      </c>
      <c r="I21" s="87">
        <f>ROUND($G21/(1+K21),2)</f>
        <v>193.33</v>
      </c>
      <c r="J21" s="84"/>
      <c r="K21" s="88">
        <v>0.5</v>
      </c>
      <c r="L21" s="149"/>
      <c r="M21" s="89">
        <f t="shared" si="2"/>
        <v>0</v>
      </c>
      <c r="N21" s="90">
        <v>48</v>
      </c>
      <c r="O21" s="148" t="s">
        <v>142</v>
      </c>
      <c r="P21" s="175"/>
      <c r="Q21" s="147"/>
    </row>
    <row r="22" spans="1:17" ht="30.75" customHeight="1" thickBot="1" x14ac:dyDescent="0.3">
      <c r="A22" s="91"/>
      <c r="B22" s="92"/>
      <c r="C22" s="93"/>
      <c r="D22" s="177" t="s">
        <v>60</v>
      </c>
      <c r="E22" s="165"/>
      <c r="F22" s="165"/>
      <c r="G22" s="94"/>
      <c r="H22" s="95"/>
      <c r="I22" s="94"/>
      <c r="J22" s="96"/>
      <c r="K22" s="97"/>
      <c r="L22" s="98"/>
      <c r="M22" s="99"/>
      <c r="N22" s="100"/>
      <c r="O22" s="101"/>
      <c r="P22" s="175"/>
      <c r="Q22" s="147"/>
    </row>
    <row r="23" spans="1:17" ht="130.5" customHeight="1" thickBot="1" x14ac:dyDescent="0.3">
      <c r="A23" s="162"/>
      <c r="B23" s="163"/>
      <c r="C23" s="178" t="s">
        <v>22</v>
      </c>
      <c r="D23" s="50" t="s">
        <v>61</v>
      </c>
      <c r="E23" s="49" t="s">
        <v>62</v>
      </c>
      <c r="F23" s="75" t="s">
        <v>63</v>
      </c>
      <c r="G23" s="156">
        <v>490</v>
      </c>
      <c r="H23" s="102">
        <v>590</v>
      </c>
      <c r="I23" s="52">
        <f>ROUND($G23/(1+$K23),2)</f>
        <v>326.67</v>
      </c>
      <c r="J23" s="53"/>
      <c r="K23" s="54">
        <v>0.5</v>
      </c>
      <c r="L23" s="140"/>
      <c r="M23" s="55">
        <f t="shared" ref="M23:M26" si="3">I23*L23</f>
        <v>0</v>
      </c>
      <c r="N23" s="56">
        <v>60</v>
      </c>
      <c r="O23" s="148" t="s">
        <v>142</v>
      </c>
      <c r="P23" s="175"/>
      <c r="Q23" s="147"/>
    </row>
    <row r="24" spans="1:17" ht="130.5" customHeight="1" thickBot="1" x14ac:dyDescent="0.3">
      <c r="A24" s="159"/>
      <c r="B24" s="164"/>
      <c r="C24" s="179"/>
      <c r="D24" s="50" t="s">
        <v>64</v>
      </c>
      <c r="E24" s="49" t="s">
        <v>65</v>
      </c>
      <c r="F24" s="75" t="s">
        <v>66</v>
      </c>
      <c r="G24" s="156">
        <v>490</v>
      </c>
      <c r="H24" s="102">
        <v>590</v>
      </c>
      <c r="I24" s="52">
        <f>ROUND($G24/(1+$K24),2)</f>
        <v>326.67</v>
      </c>
      <c r="J24" s="53"/>
      <c r="K24" s="54">
        <v>0.5</v>
      </c>
      <c r="L24" s="140"/>
      <c r="M24" s="103">
        <f t="shared" si="3"/>
        <v>0</v>
      </c>
      <c r="N24" s="104">
        <v>60</v>
      </c>
      <c r="O24" s="148" t="s">
        <v>142</v>
      </c>
      <c r="P24" s="175"/>
      <c r="Q24" s="147"/>
    </row>
    <row r="25" spans="1:17" ht="130.5" customHeight="1" thickBot="1" x14ac:dyDescent="0.3">
      <c r="A25" s="159"/>
      <c r="B25" s="164"/>
      <c r="C25" s="179"/>
      <c r="D25" s="50" t="s">
        <v>67</v>
      </c>
      <c r="E25" s="49" t="s">
        <v>68</v>
      </c>
      <c r="F25" s="75" t="s">
        <v>69</v>
      </c>
      <c r="G25" s="151">
        <v>490</v>
      </c>
      <c r="H25" s="102">
        <v>590</v>
      </c>
      <c r="I25" s="52">
        <f>ROUND($G25/(1+$K25),2)</f>
        <v>326.67</v>
      </c>
      <c r="J25" s="105"/>
      <c r="K25" s="106">
        <v>0.5</v>
      </c>
      <c r="L25" s="142"/>
      <c r="M25" s="107">
        <f t="shared" si="3"/>
        <v>0</v>
      </c>
      <c r="N25" s="56">
        <v>60</v>
      </c>
      <c r="O25" s="148" t="s">
        <v>142</v>
      </c>
      <c r="P25" s="175"/>
      <c r="Q25" s="147"/>
    </row>
    <row r="26" spans="1:17" ht="130.5" customHeight="1" thickBot="1" x14ac:dyDescent="0.3">
      <c r="A26" s="159"/>
      <c r="B26" s="164"/>
      <c r="C26" s="180"/>
      <c r="D26" s="50" t="s">
        <v>70</v>
      </c>
      <c r="E26" s="49" t="s">
        <v>71</v>
      </c>
      <c r="F26" s="75" t="s">
        <v>72</v>
      </c>
      <c r="G26" s="151">
        <v>490</v>
      </c>
      <c r="H26" s="102">
        <v>590</v>
      </c>
      <c r="I26" s="52">
        <f>ROUND($G26/(1+$K26),2)</f>
        <v>326.67</v>
      </c>
      <c r="J26" s="53"/>
      <c r="K26" s="108">
        <v>0.5</v>
      </c>
      <c r="L26" s="143"/>
      <c r="M26" s="109">
        <f t="shared" si="3"/>
        <v>0</v>
      </c>
      <c r="N26" s="104">
        <v>60</v>
      </c>
      <c r="O26" s="148" t="s">
        <v>142</v>
      </c>
      <c r="P26" s="175"/>
      <c r="Q26" s="147"/>
    </row>
    <row r="27" spans="1:17" ht="30.75" customHeight="1" thickBot="1" x14ac:dyDescent="0.3">
      <c r="A27" s="91"/>
      <c r="B27" s="110"/>
      <c r="C27" s="110"/>
      <c r="D27" s="181" t="s">
        <v>73</v>
      </c>
      <c r="E27" s="168"/>
      <c r="F27" s="168"/>
      <c r="G27" s="111"/>
      <c r="H27" s="95"/>
      <c r="I27" s="111"/>
      <c r="J27" s="112"/>
      <c r="K27" s="96"/>
      <c r="L27" s="98"/>
      <c r="M27" s="113"/>
      <c r="N27" s="100"/>
      <c r="O27" s="101"/>
      <c r="P27" s="175"/>
      <c r="Q27" s="147"/>
    </row>
    <row r="28" spans="1:17" ht="130.5" customHeight="1" thickBot="1" x14ac:dyDescent="0.3">
      <c r="A28" s="162"/>
      <c r="B28" s="163"/>
      <c r="C28" s="174" t="s">
        <v>22</v>
      </c>
      <c r="D28" s="50" t="s">
        <v>74</v>
      </c>
      <c r="E28" s="49" t="s">
        <v>75</v>
      </c>
      <c r="F28" s="49" t="s">
        <v>76</v>
      </c>
      <c r="G28" s="151">
        <v>490</v>
      </c>
      <c r="H28" s="51">
        <v>590</v>
      </c>
      <c r="I28" s="52">
        <f>ROUND($G28/(1+$K28),2)</f>
        <v>326.67</v>
      </c>
      <c r="J28" s="53"/>
      <c r="K28" s="54">
        <v>0.5</v>
      </c>
      <c r="L28" s="140"/>
      <c r="M28" s="55">
        <f t="shared" ref="M28:M31" si="4">I28*L28</f>
        <v>0</v>
      </c>
      <c r="N28" s="56">
        <v>60</v>
      </c>
      <c r="O28" s="148" t="s">
        <v>142</v>
      </c>
      <c r="P28" s="175"/>
      <c r="Q28" s="147"/>
    </row>
    <row r="29" spans="1:17" ht="130.5" customHeight="1" thickBot="1" x14ac:dyDescent="0.3">
      <c r="A29" s="159"/>
      <c r="B29" s="164"/>
      <c r="C29" s="175"/>
      <c r="D29" s="50" t="s">
        <v>77</v>
      </c>
      <c r="E29" s="49" t="s">
        <v>78</v>
      </c>
      <c r="F29" s="75" t="s">
        <v>79</v>
      </c>
      <c r="G29" s="151">
        <v>490</v>
      </c>
      <c r="H29" s="51">
        <v>590</v>
      </c>
      <c r="I29" s="52">
        <f>ROUND($G29/(1+$K29),2)</f>
        <v>326.67</v>
      </c>
      <c r="J29" s="53"/>
      <c r="K29" s="54">
        <v>0.5</v>
      </c>
      <c r="L29" s="140"/>
      <c r="M29" s="55">
        <f t="shared" si="4"/>
        <v>0</v>
      </c>
      <c r="N29" s="56">
        <v>60</v>
      </c>
      <c r="O29" s="148" t="s">
        <v>142</v>
      </c>
      <c r="P29" s="175"/>
      <c r="Q29" s="147"/>
    </row>
    <row r="30" spans="1:17" ht="130.5" customHeight="1" thickBot="1" x14ac:dyDescent="0.3">
      <c r="A30" s="159"/>
      <c r="B30" s="164"/>
      <c r="C30" s="175"/>
      <c r="D30" s="50" t="s">
        <v>80</v>
      </c>
      <c r="E30" s="49" t="s">
        <v>81</v>
      </c>
      <c r="F30" s="75" t="s">
        <v>82</v>
      </c>
      <c r="G30" s="151">
        <v>490</v>
      </c>
      <c r="H30" s="51">
        <v>590</v>
      </c>
      <c r="I30" s="52">
        <f>ROUND($G30/(1+$K30),2)</f>
        <v>326.67</v>
      </c>
      <c r="J30" s="53"/>
      <c r="K30" s="54">
        <v>0.5</v>
      </c>
      <c r="L30" s="140"/>
      <c r="M30" s="55">
        <f t="shared" si="4"/>
        <v>0</v>
      </c>
      <c r="N30" s="56">
        <v>60</v>
      </c>
      <c r="O30" s="148" t="s">
        <v>142</v>
      </c>
      <c r="P30" s="175"/>
      <c r="Q30" s="147"/>
    </row>
    <row r="31" spans="1:17" ht="130.5" customHeight="1" thickBot="1" x14ac:dyDescent="0.3">
      <c r="A31" s="165"/>
      <c r="B31" s="166"/>
      <c r="C31" s="176"/>
      <c r="D31" s="50" t="s">
        <v>83</v>
      </c>
      <c r="E31" s="49" t="s">
        <v>84</v>
      </c>
      <c r="F31" s="75" t="s">
        <v>85</v>
      </c>
      <c r="G31" s="151">
        <v>490</v>
      </c>
      <c r="H31" s="51">
        <v>590</v>
      </c>
      <c r="I31" s="52">
        <f>ROUND($G31/(1+$K31),2)</f>
        <v>326.67</v>
      </c>
      <c r="J31" s="53"/>
      <c r="K31" s="54">
        <v>0.5</v>
      </c>
      <c r="L31" s="140"/>
      <c r="M31" s="55">
        <f t="shared" si="4"/>
        <v>0</v>
      </c>
      <c r="N31" s="56">
        <v>60</v>
      </c>
      <c r="O31" s="148" t="s">
        <v>142</v>
      </c>
      <c r="P31" s="175"/>
      <c r="Q31" s="147"/>
    </row>
    <row r="32" spans="1:17" ht="30.75" customHeight="1" thickBot="1" x14ac:dyDescent="0.3">
      <c r="A32" s="91"/>
      <c r="B32" s="92"/>
      <c r="C32" s="92"/>
      <c r="D32" s="182" t="s">
        <v>86</v>
      </c>
      <c r="E32" s="168"/>
      <c r="F32" s="168"/>
      <c r="G32" s="35"/>
      <c r="H32" s="35"/>
      <c r="I32" s="114"/>
      <c r="J32" s="112"/>
      <c r="K32" s="115"/>
      <c r="L32" s="32"/>
      <c r="M32" s="101"/>
      <c r="N32" s="100"/>
      <c r="O32" s="101"/>
      <c r="P32" s="175"/>
      <c r="Q32" s="147"/>
    </row>
    <row r="33" spans="1:17" ht="100.5" customHeight="1" thickBot="1" x14ac:dyDescent="0.3">
      <c r="A33" s="162"/>
      <c r="B33" s="163"/>
      <c r="C33" s="174" t="s">
        <v>87</v>
      </c>
      <c r="D33" s="116" t="s">
        <v>88</v>
      </c>
      <c r="E33" s="49" t="s">
        <v>89</v>
      </c>
      <c r="F33" s="49" t="s">
        <v>90</v>
      </c>
      <c r="G33" s="151">
        <v>790</v>
      </c>
      <c r="H33" s="51">
        <v>990</v>
      </c>
      <c r="I33" s="117">
        <f>ROUND($G33/(1+$K33),2)</f>
        <v>526.66999999999996</v>
      </c>
      <c r="J33" s="118"/>
      <c r="K33" s="119">
        <v>0.5</v>
      </c>
      <c r="L33" s="144"/>
      <c r="M33" s="120">
        <f t="shared" ref="M33:M35" si="5">I33*L33</f>
        <v>0</v>
      </c>
      <c r="N33" s="45">
        <v>24</v>
      </c>
      <c r="O33" s="148" t="s">
        <v>142</v>
      </c>
      <c r="P33" s="175"/>
      <c r="Q33" s="147"/>
    </row>
    <row r="34" spans="1:17" ht="100.5" customHeight="1" thickBot="1" x14ac:dyDescent="0.3">
      <c r="A34" s="159"/>
      <c r="B34" s="164"/>
      <c r="C34" s="175"/>
      <c r="D34" s="116" t="s">
        <v>91</v>
      </c>
      <c r="E34" s="49" t="s">
        <v>92</v>
      </c>
      <c r="F34" s="49" t="s">
        <v>93</v>
      </c>
      <c r="G34" s="151">
        <v>790</v>
      </c>
      <c r="H34" s="51">
        <v>990</v>
      </c>
      <c r="I34" s="121">
        <f>ROUND($G34/(1+$K34),2)</f>
        <v>526.66999999999996</v>
      </c>
      <c r="J34" s="118"/>
      <c r="K34" s="119">
        <v>0.5</v>
      </c>
      <c r="L34" s="144"/>
      <c r="M34" s="120">
        <f t="shared" si="5"/>
        <v>0</v>
      </c>
      <c r="N34" s="122">
        <v>24</v>
      </c>
      <c r="O34" s="148" t="s">
        <v>142</v>
      </c>
      <c r="P34" s="175"/>
      <c r="Q34" s="147"/>
    </row>
    <row r="35" spans="1:17" ht="100.5" customHeight="1" thickBot="1" x14ac:dyDescent="0.3">
      <c r="A35" s="165"/>
      <c r="B35" s="166"/>
      <c r="C35" s="176"/>
      <c r="D35" s="116" t="s">
        <v>94</v>
      </c>
      <c r="E35" s="49" t="s">
        <v>95</v>
      </c>
      <c r="F35" s="49" t="s">
        <v>96</v>
      </c>
      <c r="G35" s="151">
        <v>790</v>
      </c>
      <c r="H35" s="51">
        <v>990</v>
      </c>
      <c r="I35" s="123">
        <f>ROUND($G35/(1+$K35),2)</f>
        <v>526.66999999999996</v>
      </c>
      <c r="J35" s="118"/>
      <c r="K35" s="119">
        <v>0.5</v>
      </c>
      <c r="L35" s="144"/>
      <c r="M35" s="120">
        <f t="shared" si="5"/>
        <v>0</v>
      </c>
      <c r="N35" s="56">
        <v>24</v>
      </c>
      <c r="O35" s="148" t="s">
        <v>142</v>
      </c>
      <c r="P35" s="175"/>
      <c r="Q35" s="147"/>
    </row>
    <row r="36" spans="1:17" ht="30.75" customHeight="1" thickBot="1" x14ac:dyDescent="0.3">
      <c r="A36" s="124"/>
      <c r="B36" s="92"/>
      <c r="C36" s="92"/>
      <c r="D36" s="182" t="s">
        <v>97</v>
      </c>
      <c r="E36" s="168"/>
      <c r="F36" s="168"/>
      <c r="G36" s="35"/>
      <c r="H36" s="35"/>
      <c r="I36" s="114"/>
      <c r="J36" s="112"/>
      <c r="K36" s="115"/>
      <c r="L36" s="32"/>
      <c r="M36" s="101"/>
      <c r="N36" s="100"/>
      <c r="O36" s="101"/>
      <c r="P36" s="175"/>
      <c r="Q36" s="147"/>
    </row>
    <row r="37" spans="1:17" ht="100.5" customHeight="1" thickBot="1" x14ac:dyDescent="0.3">
      <c r="A37" s="162"/>
      <c r="B37" s="163"/>
      <c r="C37" s="174" t="s">
        <v>22</v>
      </c>
      <c r="D37" s="50" t="s">
        <v>98</v>
      </c>
      <c r="E37" s="49" t="s">
        <v>99</v>
      </c>
      <c r="F37" s="49" t="s">
        <v>100</v>
      </c>
      <c r="G37" s="151">
        <v>1295</v>
      </c>
      <c r="H37" s="40">
        <v>1495</v>
      </c>
      <c r="I37" s="117">
        <f>ROUND($G37/(1+$K37),2)</f>
        <v>863.33</v>
      </c>
      <c r="J37" s="118"/>
      <c r="K37" s="119">
        <v>0.5</v>
      </c>
      <c r="L37" s="144"/>
      <c r="M37" s="55">
        <f t="shared" ref="M37:M40" si="6">I37*L37</f>
        <v>0</v>
      </c>
      <c r="N37" s="104">
        <v>8</v>
      </c>
      <c r="O37" s="148" t="s">
        <v>142</v>
      </c>
      <c r="P37" s="175"/>
      <c r="Q37" s="147"/>
    </row>
    <row r="38" spans="1:17" ht="100.5" customHeight="1" thickBot="1" x14ac:dyDescent="0.3">
      <c r="A38" s="159"/>
      <c r="B38" s="164"/>
      <c r="C38" s="175"/>
      <c r="D38" s="50" t="s">
        <v>101</v>
      </c>
      <c r="E38" s="49" t="s">
        <v>102</v>
      </c>
      <c r="F38" s="75" t="s">
        <v>103</v>
      </c>
      <c r="G38" s="151">
        <v>1295</v>
      </c>
      <c r="H38" s="51">
        <v>1495</v>
      </c>
      <c r="I38" s="121">
        <f>ROUND($G38/(1+$K38),2)</f>
        <v>863.33</v>
      </c>
      <c r="J38" s="118"/>
      <c r="K38" s="54">
        <v>0.5</v>
      </c>
      <c r="L38" s="144"/>
      <c r="M38" s="55">
        <f t="shared" si="6"/>
        <v>0</v>
      </c>
      <c r="N38" s="56">
        <v>8</v>
      </c>
      <c r="O38" s="148" t="s">
        <v>142</v>
      </c>
      <c r="P38" s="175"/>
      <c r="Q38" s="147"/>
    </row>
    <row r="39" spans="1:17" ht="100.5" customHeight="1" thickBot="1" x14ac:dyDescent="0.3">
      <c r="A39" s="159"/>
      <c r="B39" s="164"/>
      <c r="C39" s="175"/>
      <c r="D39" s="50" t="s">
        <v>104</v>
      </c>
      <c r="E39" s="49" t="s">
        <v>105</v>
      </c>
      <c r="F39" s="75" t="s">
        <v>106</v>
      </c>
      <c r="G39" s="151">
        <v>1295</v>
      </c>
      <c r="H39" s="51">
        <v>1495</v>
      </c>
      <c r="I39" s="121">
        <f>ROUND($G39/(1+$K39),2)</f>
        <v>863.33</v>
      </c>
      <c r="J39" s="118"/>
      <c r="K39" s="54">
        <v>0.5</v>
      </c>
      <c r="L39" s="140"/>
      <c r="M39" s="55">
        <f t="shared" si="6"/>
        <v>0</v>
      </c>
      <c r="N39" s="104">
        <v>8</v>
      </c>
      <c r="O39" s="148" t="s">
        <v>142</v>
      </c>
      <c r="P39" s="175"/>
      <c r="Q39" s="147"/>
    </row>
    <row r="40" spans="1:17" ht="100.5" customHeight="1" thickBot="1" x14ac:dyDescent="0.3">
      <c r="A40" s="165"/>
      <c r="B40" s="166"/>
      <c r="C40" s="176"/>
      <c r="D40" s="125" t="s">
        <v>107</v>
      </c>
      <c r="E40" s="84" t="s">
        <v>108</v>
      </c>
      <c r="F40" s="85" t="s">
        <v>109</v>
      </c>
      <c r="G40" s="157">
        <v>1295</v>
      </c>
      <c r="H40" s="126">
        <v>1495</v>
      </c>
      <c r="I40" s="123">
        <f>ROUND($G40/(1+$K40),2)</f>
        <v>863.33</v>
      </c>
      <c r="J40" s="127"/>
      <c r="K40" s="128">
        <v>0.5</v>
      </c>
      <c r="L40" s="145"/>
      <c r="M40" s="129">
        <f t="shared" si="6"/>
        <v>0</v>
      </c>
      <c r="N40" s="130">
        <v>8</v>
      </c>
      <c r="O40" s="148" t="s">
        <v>142</v>
      </c>
      <c r="P40" s="175"/>
      <c r="Q40" s="147"/>
    </row>
    <row r="41" spans="1:17" ht="30.75" customHeight="1" thickBot="1" x14ac:dyDescent="0.3">
      <c r="A41" s="124"/>
      <c r="B41" s="110"/>
      <c r="C41" s="110"/>
      <c r="D41" s="181" t="s">
        <v>110</v>
      </c>
      <c r="E41" s="168"/>
      <c r="F41" s="168"/>
      <c r="G41" s="35"/>
      <c r="H41" s="35"/>
      <c r="I41" s="131"/>
      <c r="J41" s="112"/>
      <c r="K41" s="115"/>
      <c r="L41" s="32"/>
      <c r="M41" s="101"/>
      <c r="N41" s="100"/>
      <c r="O41" s="101"/>
      <c r="P41" s="175"/>
      <c r="Q41" s="147"/>
    </row>
    <row r="42" spans="1:17" ht="100.5" customHeight="1" thickBot="1" x14ac:dyDescent="0.3">
      <c r="A42" s="186"/>
      <c r="B42" s="163"/>
      <c r="C42" s="174" t="s">
        <v>22</v>
      </c>
      <c r="D42" s="37" t="s">
        <v>111</v>
      </c>
      <c r="E42" s="38" t="s">
        <v>112</v>
      </c>
      <c r="F42" s="39" t="s">
        <v>113</v>
      </c>
      <c r="G42" s="151">
        <v>590</v>
      </c>
      <c r="H42" s="51">
        <v>790</v>
      </c>
      <c r="I42" s="132">
        <f>ROUND($G42/(1+$K42),2)</f>
        <v>393.33</v>
      </c>
      <c r="J42" s="118"/>
      <c r="K42" s="54">
        <v>0.5</v>
      </c>
      <c r="L42" s="146"/>
      <c r="M42" s="44">
        <f t="shared" ref="M42:M45" si="7">I42*L42</f>
        <v>0</v>
      </c>
      <c r="N42" s="104">
        <v>48</v>
      </c>
      <c r="O42" s="148" t="s">
        <v>142</v>
      </c>
      <c r="P42" s="175"/>
      <c r="Q42" s="147"/>
    </row>
    <row r="43" spans="1:17" ht="100.5" customHeight="1" thickBot="1" x14ac:dyDescent="0.3">
      <c r="A43" s="159"/>
      <c r="B43" s="164"/>
      <c r="C43" s="175"/>
      <c r="D43" s="50" t="s">
        <v>114</v>
      </c>
      <c r="E43" s="49" t="s">
        <v>115</v>
      </c>
      <c r="F43" s="75" t="s">
        <v>116</v>
      </c>
      <c r="G43" s="151">
        <v>590</v>
      </c>
      <c r="H43" s="51">
        <v>790</v>
      </c>
      <c r="I43" s="133">
        <f>ROUND($G43/(1+$K43),2)</f>
        <v>393.33</v>
      </c>
      <c r="J43" s="53"/>
      <c r="K43" s="54">
        <v>0.5</v>
      </c>
      <c r="L43" s="144"/>
      <c r="M43" s="55">
        <f t="shared" si="7"/>
        <v>0</v>
      </c>
      <c r="N43" s="104">
        <v>48</v>
      </c>
      <c r="O43" s="148" t="s">
        <v>142</v>
      </c>
      <c r="P43" s="175"/>
      <c r="Q43" s="147"/>
    </row>
    <row r="44" spans="1:17" ht="100.5" customHeight="1" thickBot="1" x14ac:dyDescent="0.3">
      <c r="A44" s="159"/>
      <c r="B44" s="164"/>
      <c r="C44" s="175"/>
      <c r="D44" s="50" t="s">
        <v>117</v>
      </c>
      <c r="E44" s="49" t="s">
        <v>118</v>
      </c>
      <c r="F44" s="75" t="s">
        <v>119</v>
      </c>
      <c r="G44" s="151">
        <v>590</v>
      </c>
      <c r="H44" s="51">
        <v>790</v>
      </c>
      <c r="I44" s="121">
        <f>ROUND($G44/(1+$K44),2)</f>
        <v>393.33</v>
      </c>
      <c r="J44" s="53"/>
      <c r="K44" s="54">
        <v>0.5</v>
      </c>
      <c r="L44" s="140"/>
      <c r="M44" s="55">
        <f t="shared" si="7"/>
        <v>0</v>
      </c>
      <c r="N44" s="104">
        <v>48</v>
      </c>
      <c r="O44" s="148" t="s">
        <v>142</v>
      </c>
      <c r="P44" s="175"/>
      <c r="Q44" s="147"/>
    </row>
    <row r="45" spans="1:17" ht="100.5" customHeight="1" thickBot="1" x14ac:dyDescent="0.3">
      <c r="A45" s="165"/>
      <c r="B45" s="166"/>
      <c r="C45" s="176"/>
      <c r="D45" s="125" t="s">
        <v>120</v>
      </c>
      <c r="E45" s="84" t="s">
        <v>121</v>
      </c>
      <c r="F45" s="85" t="s">
        <v>122</v>
      </c>
      <c r="G45" s="157">
        <v>590</v>
      </c>
      <c r="H45" s="51">
        <v>790</v>
      </c>
      <c r="I45" s="123">
        <f>ROUND($G45/(1+$K45),2)</f>
        <v>393.33</v>
      </c>
      <c r="J45" s="134"/>
      <c r="K45" s="128">
        <v>0.5</v>
      </c>
      <c r="L45" s="143"/>
      <c r="M45" s="129">
        <f t="shared" si="7"/>
        <v>0</v>
      </c>
      <c r="N45" s="130">
        <v>48</v>
      </c>
      <c r="O45" s="148" t="s">
        <v>142</v>
      </c>
      <c r="P45" s="175"/>
      <c r="Q45" s="147"/>
    </row>
    <row r="46" spans="1:17" ht="30.75" customHeight="1" thickBot="1" x14ac:dyDescent="0.3">
      <c r="A46" s="124"/>
      <c r="B46" s="92"/>
      <c r="C46" s="92"/>
      <c r="D46" s="184" t="s">
        <v>123</v>
      </c>
      <c r="E46" s="185"/>
      <c r="F46" s="185"/>
      <c r="G46" s="185"/>
      <c r="H46" s="185"/>
      <c r="I46" s="114"/>
      <c r="J46" s="112"/>
      <c r="K46" s="115"/>
      <c r="L46" s="32"/>
      <c r="M46" s="101"/>
      <c r="N46" s="100"/>
      <c r="O46" s="101"/>
      <c r="P46" s="175"/>
      <c r="Q46" s="147"/>
    </row>
    <row r="47" spans="1:17" ht="130.5" customHeight="1" thickBot="1" x14ac:dyDescent="0.3">
      <c r="A47" s="162"/>
      <c r="B47" s="163"/>
      <c r="C47" s="174" t="s">
        <v>22</v>
      </c>
      <c r="D47" s="50" t="s">
        <v>124</v>
      </c>
      <c r="E47" s="49" t="s">
        <v>125</v>
      </c>
      <c r="F47" s="39" t="s">
        <v>126</v>
      </c>
      <c r="G47" s="151">
        <v>590</v>
      </c>
      <c r="H47" s="51">
        <v>790</v>
      </c>
      <c r="I47" s="117">
        <f>ROUND($G47/(1+$K47),2)</f>
        <v>393.33</v>
      </c>
      <c r="J47" s="42"/>
      <c r="K47" s="43">
        <v>0.5</v>
      </c>
      <c r="L47" s="146"/>
      <c r="M47" s="55">
        <f t="shared" ref="M47:M50" si="8">I47*L47</f>
        <v>0</v>
      </c>
      <c r="N47" s="18">
        <v>64</v>
      </c>
      <c r="O47" s="148" t="s">
        <v>142</v>
      </c>
      <c r="P47" s="175"/>
      <c r="Q47" s="147"/>
    </row>
    <row r="48" spans="1:17" ht="130.5" customHeight="1" thickBot="1" x14ac:dyDescent="0.3">
      <c r="A48" s="159"/>
      <c r="B48" s="164"/>
      <c r="C48" s="175"/>
      <c r="D48" s="50" t="s">
        <v>127</v>
      </c>
      <c r="E48" s="49" t="s">
        <v>128</v>
      </c>
      <c r="F48" s="75" t="s">
        <v>129</v>
      </c>
      <c r="G48" s="151">
        <v>590</v>
      </c>
      <c r="H48" s="51">
        <v>790</v>
      </c>
      <c r="I48" s="121">
        <f>ROUND($G48/(1+$K48),2)</f>
        <v>393.33</v>
      </c>
      <c r="J48" s="118"/>
      <c r="K48" s="54">
        <v>0.5</v>
      </c>
      <c r="L48" s="144"/>
      <c r="M48" s="55">
        <f t="shared" si="8"/>
        <v>0</v>
      </c>
      <c r="N48" s="104">
        <v>64</v>
      </c>
      <c r="O48" s="148" t="s">
        <v>142</v>
      </c>
      <c r="P48" s="175"/>
      <c r="Q48" s="147"/>
    </row>
    <row r="49" spans="1:17" ht="130.5" customHeight="1" thickBot="1" x14ac:dyDescent="0.3">
      <c r="A49" s="159"/>
      <c r="B49" s="164"/>
      <c r="C49" s="175"/>
      <c r="D49" s="50" t="s">
        <v>130</v>
      </c>
      <c r="E49" s="49" t="s">
        <v>131</v>
      </c>
      <c r="F49" s="75" t="s">
        <v>132</v>
      </c>
      <c r="G49" s="151">
        <v>590</v>
      </c>
      <c r="H49" s="51">
        <v>790</v>
      </c>
      <c r="I49" s="133">
        <f>ROUND($G49/(1+$K49),2)</f>
        <v>393.33</v>
      </c>
      <c r="J49" s="53"/>
      <c r="K49" s="54">
        <v>0.5</v>
      </c>
      <c r="L49" s="140"/>
      <c r="M49" s="55">
        <f t="shared" si="8"/>
        <v>0</v>
      </c>
      <c r="N49" s="104">
        <v>64</v>
      </c>
      <c r="O49" s="148" t="s">
        <v>142</v>
      </c>
      <c r="P49" s="175"/>
      <c r="Q49" s="147"/>
    </row>
    <row r="50" spans="1:17" ht="130.5" customHeight="1" thickBot="1" x14ac:dyDescent="0.3">
      <c r="A50" s="165"/>
      <c r="B50" s="166"/>
      <c r="C50" s="176"/>
      <c r="D50" s="125" t="s">
        <v>133</v>
      </c>
      <c r="E50" s="84" t="s">
        <v>134</v>
      </c>
      <c r="F50" s="85" t="s">
        <v>135</v>
      </c>
      <c r="G50" s="157">
        <v>590</v>
      </c>
      <c r="H50" s="126">
        <v>790</v>
      </c>
      <c r="I50" s="123">
        <f>ROUND($G50/(1+$K50),2)</f>
        <v>393.33</v>
      </c>
      <c r="J50" s="127"/>
      <c r="K50" s="128">
        <v>0.5</v>
      </c>
      <c r="L50" s="143"/>
      <c r="M50" s="129">
        <f t="shared" si="8"/>
        <v>0</v>
      </c>
      <c r="N50" s="130">
        <v>64</v>
      </c>
      <c r="O50" s="148" t="s">
        <v>142</v>
      </c>
      <c r="P50" s="176"/>
      <c r="Q50" s="147"/>
    </row>
    <row r="51" spans="1:17" ht="15" customHeight="1" x14ac:dyDescent="0.25">
      <c r="A51" s="1"/>
      <c r="B51" s="1"/>
      <c r="C51" s="1"/>
      <c r="D51" s="2"/>
      <c r="E51" s="3"/>
      <c r="F51" s="3"/>
      <c r="G51" s="4"/>
      <c r="H51" s="5"/>
      <c r="I51" s="6"/>
      <c r="J51" s="1"/>
      <c r="K51" s="1"/>
      <c r="L51" s="1"/>
      <c r="M51" s="1"/>
      <c r="N51" s="7"/>
      <c r="O51" s="7"/>
    </row>
    <row r="52" spans="1:17" ht="15" customHeight="1" x14ac:dyDescent="0.3">
      <c r="A52" s="1"/>
      <c r="B52" s="1"/>
      <c r="C52" s="1"/>
      <c r="D52" s="2" t="s">
        <v>136</v>
      </c>
      <c r="E52" s="3"/>
      <c r="F52" s="82"/>
      <c r="G52" s="135"/>
      <c r="H52" s="158" t="s">
        <v>137</v>
      </c>
      <c r="I52" s="159"/>
      <c r="J52" s="159"/>
      <c r="K52" s="159"/>
      <c r="L52" s="137" t="str">
        <f>SUM(L7:L50)&amp;" шт."</f>
        <v>0 шт.</v>
      </c>
      <c r="M52" s="138">
        <f>SUM(M7:M50)</f>
        <v>0</v>
      </c>
      <c r="N52" s="7"/>
      <c r="O52" s="7"/>
    </row>
    <row r="53" spans="1:17" ht="15.75" x14ac:dyDescent="0.25">
      <c r="C53" s="7"/>
    </row>
    <row r="54" spans="1:17" ht="15.75" x14ac:dyDescent="0.25">
      <c r="C54" s="7"/>
    </row>
    <row r="55" spans="1:17" ht="15.75" x14ac:dyDescent="0.25">
      <c r="C55" s="7"/>
    </row>
    <row r="56" spans="1:17" ht="15.75" x14ac:dyDescent="0.25">
      <c r="C56" s="7"/>
    </row>
    <row r="57" spans="1:17" ht="15.75" x14ac:dyDescent="0.25">
      <c r="C57" s="7"/>
    </row>
    <row r="58" spans="1:17" ht="15.75" x14ac:dyDescent="0.25">
      <c r="C58" s="7"/>
    </row>
    <row r="59" spans="1:17" ht="15.75" x14ac:dyDescent="0.25">
      <c r="C59" s="7"/>
    </row>
    <row r="60" spans="1:17" ht="15.75" x14ac:dyDescent="0.25">
      <c r="C60" s="7"/>
    </row>
    <row r="61" spans="1:17" ht="15.75" x14ac:dyDescent="0.25">
      <c r="C61" s="7"/>
    </row>
    <row r="62" spans="1:17" ht="15.75" x14ac:dyDescent="0.25">
      <c r="C62" s="7"/>
    </row>
    <row r="63" spans="1:17" ht="15.75" x14ac:dyDescent="0.25">
      <c r="C63" s="7"/>
    </row>
    <row r="64" spans="1:17" ht="15.75" x14ac:dyDescent="0.25">
      <c r="C64" s="7"/>
    </row>
    <row r="65" spans="3:3" ht="15.75" x14ac:dyDescent="0.25">
      <c r="C65" s="7"/>
    </row>
    <row r="66" spans="3:3" ht="15.75" x14ac:dyDescent="0.25">
      <c r="C66" s="7"/>
    </row>
    <row r="67" spans="3:3" ht="15.75" x14ac:dyDescent="0.25">
      <c r="C67" s="7"/>
    </row>
    <row r="68" spans="3:3" ht="15.75" x14ac:dyDescent="0.25">
      <c r="C68" s="7"/>
    </row>
    <row r="69" spans="3:3" ht="15.75" x14ac:dyDescent="0.25">
      <c r="C69" s="7"/>
    </row>
    <row r="70" spans="3:3" ht="15.75" x14ac:dyDescent="0.25">
      <c r="C70" s="7"/>
    </row>
    <row r="71" spans="3:3" ht="15.75" x14ac:dyDescent="0.25">
      <c r="C71" s="7"/>
    </row>
    <row r="72" spans="3:3" ht="15.75" x14ac:dyDescent="0.25">
      <c r="C72" s="7"/>
    </row>
    <row r="73" spans="3:3" ht="15.75" x14ac:dyDescent="0.25">
      <c r="C73" s="7"/>
    </row>
    <row r="74" spans="3:3" ht="15.75" x14ac:dyDescent="0.25">
      <c r="C74" s="7"/>
    </row>
    <row r="75" spans="3:3" ht="15.75" x14ac:dyDescent="0.25">
      <c r="C75" s="7"/>
    </row>
    <row r="76" spans="3:3" ht="15.75" x14ac:dyDescent="0.25">
      <c r="C76" s="7"/>
    </row>
    <row r="77" spans="3:3" ht="15.75" x14ac:dyDescent="0.25">
      <c r="C77" s="7"/>
    </row>
    <row r="78" spans="3:3" ht="15.75" x14ac:dyDescent="0.25">
      <c r="C78" s="7"/>
    </row>
    <row r="79" spans="3:3" ht="15.75" x14ac:dyDescent="0.25">
      <c r="C79" s="7"/>
    </row>
    <row r="80" spans="3:3" ht="15.75" x14ac:dyDescent="0.25">
      <c r="C80" s="7"/>
    </row>
    <row r="81" spans="3:3" ht="15.75" x14ac:dyDescent="0.25">
      <c r="C81" s="7"/>
    </row>
    <row r="82" spans="3:3" ht="15.75" x14ac:dyDescent="0.25">
      <c r="C82" s="7"/>
    </row>
    <row r="83" spans="3:3" ht="15.75" x14ac:dyDescent="0.25">
      <c r="C83" s="7"/>
    </row>
    <row r="84" spans="3:3" ht="15.75" x14ac:dyDescent="0.25">
      <c r="C84" s="7"/>
    </row>
    <row r="85" spans="3:3" ht="15.75" x14ac:dyDescent="0.25">
      <c r="C85" s="7"/>
    </row>
    <row r="86" spans="3:3" ht="15.75" x14ac:dyDescent="0.25">
      <c r="C86" s="7"/>
    </row>
    <row r="87" spans="3:3" ht="15.75" x14ac:dyDescent="0.25">
      <c r="C87" s="7"/>
    </row>
    <row r="88" spans="3:3" ht="15.75" x14ac:dyDescent="0.25">
      <c r="C88" s="7"/>
    </row>
    <row r="89" spans="3:3" ht="15.75" x14ac:dyDescent="0.25">
      <c r="C89" s="7"/>
    </row>
    <row r="90" spans="3:3" ht="15.75" x14ac:dyDescent="0.25">
      <c r="C90" s="7"/>
    </row>
    <row r="91" spans="3:3" ht="15.75" x14ac:dyDescent="0.25">
      <c r="C91" s="7"/>
    </row>
    <row r="92" spans="3:3" ht="15.75" x14ac:dyDescent="0.25">
      <c r="C92" s="7"/>
    </row>
    <row r="93" spans="3:3" ht="15.75" x14ac:dyDescent="0.25">
      <c r="C93" s="7"/>
    </row>
    <row r="94" spans="3:3" ht="15.75" x14ac:dyDescent="0.25">
      <c r="C94" s="7"/>
    </row>
    <row r="95" spans="3:3" ht="15.75" x14ac:dyDescent="0.25">
      <c r="C95" s="7"/>
    </row>
    <row r="96" spans="3:3" ht="15.75" x14ac:dyDescent="0.25">
      <c r="C96" s="7"/>
    </row>
    <row r="97" spans="3:3" ht="15.75" x14ac:dyDescent="0.25">
      <c r="C97" s="7"/>
    </row>
    <row r="98" spans="3:3" ht="15.75" x14ac:dyDescent="0.25">
      <c r="C98" s="7"/>
    </row>
    <row r="99" spans="3:3" ht="15.75" x14ac:dyDescent="0.25">
      <c r="C99" s="7"/>
    </row>
    <row r="100" spans="3:3" ht="15.75" x14ac:dyDescent="0.25">
      <c r="C100" s="7"/>
    </row>
    <row r="101" spans="3:3" ht="15.75" x14ac:dyDescent="0.25">
      <c r="C101" s="7"/>
    </row>
    <row r="102" spans="3:3" ht="15.75" x14ac:dyDescent="0.25">
      <c r="C102" s="7"/>
    </row>
    <row r="103" spans="3:3" ht="15.75" x14ac:dyDescent="0.25">
      <c r="C103" s="7"/>
    </row>
    <row r="104" spans="3:3" ht="15.75" x14ac:dyDescent="0.25">
      <c r="C104" s="7"/>
    </row>
    <row r="105" spans="3:3" ht="15.75" x14ac:dyDescent="0.25">
      <c r="C105" s="7"/>
    </row>
    <row r="106" spans="3:3" ht="15.75" x14ac:dyDescent="0.25">
      <c r="C106" s="7"/>
    </row>
    <row r="107" spans="3:3" ht="15.75" x14ac:dyDescent="0.25">
      <c r="C107" s="7"/>
    </row>
    <row r="108" spans="3:3" ht="15.75" x14ac:dyDescent="0.25">
      <c r="C108" s="7"/>
    </row>
    <row r="109" spans="3:3" ht="15.75" x14ac:dyDescent="0.25">
      <c r="C109" s="7"/>
    </row>
    <row r="110" spans="3:3" ht="15.75" x14ac:dyDescent="0.25">
      <c r="C110" s="7"/>
    </row>
    <row r="111" spans="3:3" ht="15.75" x14ac:dyDescent="0.25">
      <c r="C111" s="7"/>
    </row>
    <row r="112" spans="3:3" ht="15.75" x14ac:dyDescent="0.25">
      <c r="C112" s="7"/>
    </row>
    <row r="113" spans="3:3" ht="15.75" x14ac:dyDescent="0.25">
      <c r="C113" s="7"/>
    </row>
    <row r="114" spans="3:3" ht="15.75" x14ac:dyDescent="0.25">
      <c r="C114" s="7"/>
    </row>
    <row r="115" spans="3:3" ht="15.75" x14ac:dyDescent="0.25">
      <c r="C115" s="7"/>
    </row>
    <row r="116" spans="3:3" ht="15.75" x14ac:dyDescent="0.25">
      <c r="C116" s="7"/>
    </row>
    <row r="117" spans="3:3" ht="15.75" x14ac:dyDescent="0.25">
      <c r="C117" s="7"/>
    </row>
    <row r="118" spans="3:3" ht="15.75" x14ac:dyDescent="0.25">
      <c r="C118" s="7"/>
    </row>
    <row r="119" spans="3:3" ht="15.75" x14ac:dyDescent="0.25">
      <c r="C119" s="7"/>
    </row>
    <row r="120" spans="3:3" ht="15.75" x14ac:dyDescent="0.25">
      <c r="C120" s="7"/>
    </row>
    <row r="121" spans="3:3" ht="15.75" x14ac:dyDescent="0.25">
      <c r="C121" s="7"/>
    </row>
    <row r="122" spans="3:3" ht="15.75" x14ac:dyDescent="0.25">
      <c r="C122" s="7"/>
    </row>
    <row r="123" spans="3:3" ht="15.75" x14ac:dyDescent="0.25">
      <c r="C123" s="7"/>
    </row>
    <row r="124" spans="3:3" ht="15.75" x14ac:dyDescent="0.25">
      <c r="C124" s="7"/>
    </row>
    <row r="125" spans="3:3" ht="15.75" x14ac:dyDescent="0.25">
      <c r="C125" s="7"/>
    </row>
    <row r="126" spans="3:3" ht="15.75" x14ac:dyDescent="0.25">
      <c r="C126" s="7"/>
    </row>
    <row r="127" spans="3:3" ht="15.75" x14ac:dyDescent="0.25">
      <c r="C127" s="7"/>
    </row>
    <row r="128" spans="3:3" ht="15.75" x14ac:dyDescent="0.25">
      <c r="C128" s="7"/>
    </row>
    <row r="129" spans="3:3" ht="15.75" x14ac:dyDescent="0.25">
      <c r="C129" s="7"/>
    </row>
    <row r="130" spans="3:3" ht="15.75" x14ac:dyDescent="0.25">
      <c r="C130" s="7"/>
    </row>
    <row r="131" spans="3:3" ht="15.75" x14ac:dyDescent="0.25">
      <c r="C131" s="7"/>
    </row>
    <row r="132" spans="3:3" ht="15.75" x14ac:dyDescent="0.25">
      <c r="C132" s="7"/>
    </row>
    <row r="133" spans="3:3" ht="15.75" x14ac:dyDescent="0.25">
      <c r="C133" s="7"/>
    </row>
    <row r="134" spans="3:3" ht="15.75" x14ac:dyDescent="0.25">
      <c r="C134" s="7"/>
    </row>
    <row r="135" spans="3:3" ht="15.75" x14ac:dyDescent="0.25">
      <c r="C135" s="7"/>
    </row>
    <row r="136" spans="3:3" ht="15.75" x14ac:dyDescent="0.25">
      <c r="C136" s="7"/>
    </row>
    <row r="137" spans="3:3" ht="15.75" x14ac:dyDescent="0.25">
      <c r="C137" s="7"/>
    </row>
    <row r="138" spans="3:3" ht="15.75" x14ac:dyDescent="0.25">
      <c r="C138" s="7"/>
    </row>
    <row r="139" spans="3:3" ht="15.75" x14ac:dyDescent="0.25">
      <c r="C139" s="7"/>
    </row>
    <row r="140" spans="3:3" ht="15.75" x14ac:dyDescent="0.25">
      <c r="C140" s="7"/>
    </row>
    <row r="141" spans="3:3" ht="15.75" x14ac:dyDescent="0.25">
      <c r="C141" s="7"/>
    </row>
    <row r="142" spans="3:3" ht="15.75" x14ac:dyDescent="0.25">
      <c r="C142" s="7"/>
    </row>
    <row r="143" spans="3:3" ht="15.75" x14ac:dyDescent="0.25">
      <c r="C143" s="7"/>
    </row>
    <row r="144" spans="3:3" ht="15.75" x14ac:dyDescent="0.25">
      <c r="C144" s="7"/>
    </row>
    <row r="145" spans="3:3" ht="15.75" x14ac:dyDescent="0.25">
      <c r="C145" s="7"/>
    </row>
    <row r="146" spans="3:3" ht="15.75" x14ac:dyDescent="0.25">
      <c r="C146" s="7"/>
    </row>
    <row r="147" spans="3:3" ht="15.75" x14ac:dyDescent="0.25">
      <c r="C147" s="7"/>
    </row>
    <row r="148" spans="3:3" ht="15.75" x14ac:dyDescent="0.25">
      <c r="C148" s="7"/>
    </row>
    <row r="149" spans="3:3" ht="15.75" x14ac:dyDescent="0.25">
      <c r="C149" s="7"/>
    </row>
    <row r="150" spans="3:3" ht="15.75" x14ac:dyDescent="0.25">
      <c r="C150" s="7"/>
    </row>
    <row r="151" spans="3:3" ht="15.75" x14ac:dyDescent="0.25">
      <c r="C151" s="7"/>
    </row>
    <row r="152" spans="3:3" ht="15.75" x14ac:dyDescent="0.25">
      <c r="C152" s="7"/>
    </row>
    <row r="153" spans="3:3" ht="15.75" x14ac:dyDescent="0.25">
      <c r="C153" s="7"/>
    </row>
    <row r="154" spans="3:3" ht="15.75" x14ac:dyDescent="0.25">
      <c r="C154" s="7"/>
    </row>
    <row r="155" spans="3:3" ht="15.75" x14ac:dyDescent="0.25">
      <c r="C155" s="7"/>
    </row>
    <row r="156" spans="3:3" ht="15.75" x14ac:dyDescent="0.25">
      <c r="C156" s="7"/>
    </row>
    <row r="157" spans="3:3" ht="15.75" x14ac:dyDescent="0.25">
      <c r="C157" s="7"/>
    </row>
    <row r="158" spans="3:3" ht="15.75" x14ac:dyDescent="0.25">
      <c r="C158" s="7"/>
    </row>
    <row r="159" spans="3:3" ht="15.75" x14ac:dyDescent="0.25">
      <c r="C159" s="7"/>
    </row>
    <row r="160" spans="3:3" ht="15.75" x14ac:dyDescent="0.25">
      <c r="C160" s="7"/>
    </row>
    <row r="161" spans="3:3" ht="15.75" x14ac:dyDescent="0.25">
      <c r="C161" s="7"/>
    </row>
    <row r="162" spans="3:3" ht="15.75" x14ac:dyDescent="0.25">
      <c r="C162" s="7"/>
    </row>
    <row r="163" spans="3:3" ht="15.75" x14ac:dyDescent="0.25">
      <c r="C163" s="7"/>
    </row>
    <row r="164" spans="3:3" ht="15.75" x14ac:dyDescent="0.25">
      <c r="C164" s="7"/>
    </row>
    <row r="165" spans="3:3" ht="15.75" x14ac:dyDescent="0.25">
      <c r="C165" s="7"/>
    </row>
    <row r="166" spans="3:3" ht="15.75" x14ac:dyDescent="0.25">
      <c r="C166" s="7"/>
    </row>
    <row r="167" spans="3:3" ht="15.75" x14ac:dyDescent="0.25">
      <c r="C167" s="7"/>
    </row>
    <row r="168" spans="3:3" ht="15.75" x14ac:dyDescent="0.25">
      <c r="C168" s="7"/>
    </row>
    <row r="169" spans="3:3" ht="15.75" x14ac:dyDescent="0.25">
      <c r="C169" s="7"/>
    </row>
    <row r="170" spans="3:3" ht="15.75" x14ac:dyDescent="0.25">
      <c r="C170" s="7"/>
    </row>
    <row r="171" spans="3:3" ht="15.75" x14ac:dyDescent="0.25">
      <c r="C171" s="7"/>
    </row>
    <row r="172" spans="3:3" ht="15.75" x14ac:dyDescent="0.25">
      <c r="C172" s="7"/>
    </row>
    <row r="173" spans="3:3" ht="15.75" x14ac:dyDescent="0.25">
      <c r="C173" s="7"/>
    </row>
    <row r="174" spans="3:3" ht="15.75" x14ac:dyDescent="0.25">
      <c r="C174" s="7"/>
    </row>
    <row r="175" spans="3:3" ht="15.75" x14ac:dyDescent="0.25">
      <c r="C175" s="7"/>
    </row>
    <row r="176" spans="3:3" ht="15.75" x14ac:dyDescent="0.25">
      <c r="C176" s="7"/>
    </row>
    <row r="177" spans="3:3" ht="15.75" x14ac:dyDescent="0.25">
      <c r="C177" s="7"/>
    </row>
    <row r="178" spans="3:3" ht="15.75" x14ac:dyDescent="0.25">
      <c r="C178" s="7"/>
    </row>
    <row r="179" spans="3:3" ht="15.75" x14ac:dyDescent="0.25">
      <c r="C179" s="7"/>
    </row>
    <row r="180" spans="3:3" ht="15.75" x14ac:dyDescent="0.25">
      <c r="C180" s="7"/>
    </row>
    <row r="181" spans="3:3" ht="15.75" x14ac:dyDescent="0.25">
      <c r="C181" s="7"/>
    </row>
    <row r="182" spans="3:3" ht="15.75" x14ac:dyDescent="0.25">
      <c r="C182" s="7"/>
    </row>
    <row r="183" spans="3:3" ht="15.75" x14ac:dyDescent="0.25">
      <c r="C183" s="7"/>
    </row>
    <row r="184" spans="3:3" ht="15.75" x14ac:dyDescent="0.25">
      <c r="C184" s="7"/>
    </row>
    <row r="185" spans="3:3" ht="15.75" x14ac:dyDescent="0.25">
      <c r="C185" s="7"/>
    </row>
    <row r="186" spans="3:3" ht="15.75" x14ac:dyDescent="0.25">
      <c r="C186" s="7"/>
    </row>
    <row r="187" spans="3:3" ht="15.75" x14ac:dyDescent="0.25">
      <c r="C187" s="7"/>
    </row>
    <row r="188" spans="3:3" ht="15.75" x14ac:dyDescent="0.25">
      <c r="C188" s="7"/>
    </row>
    <row r="189" spans="3:3" ht="15.75" x14ac:dyDescent="0.25">
      <c r="C189" s="7"/>
    </row>
    <row r="190" spans="3:3" ht="15.75" x14ac:dyDescent="0.25">
      <c r="C190" s="7"/>
    </row>
    <row r="191" spans="3:3" ht="15.75" x14ac:dyDescent="0.25">
      <c r="C191" s="7"/>
    </row>
    <row r="192" spans="3:3" ht="15.75" x14ac:dyDescent="0.25">
      <c r="C192" s="7"/>
    </row>
    <row r="193" spans="3:3" ht="15.75" x14ac:dyDescent="0.25">
      <c r="C193" s="7"/>
    </row>
    <row r="194" spans="3:3" ht="15.75" x14ac:dyDescent="0.25">
      <c r="C194" s="7"/>
    </row>
    <row r="195" spans="3:3" ht="15.75" x14ac:dyDescent="0.25">
      <c r="C195" s="7"/>
    </row>
    <row r="196" spans="3:3" ht="15.75" x14ac:dyDescent="0.25">
      <c r="C196" s="7"/>
    </row>
    <row r="197" spans="3:3" ht="15.75" x14ac:dyDescent="0.25">
      <c r="C197" s="7"/>
    </row>
    <row r="198" spans="3:3" ht="15.75" x14ac:dyDescent="0.25">
      <c r="C198" s="7"/>
    </row>
    <row r="199" spans="3:3" ht="15.75" x14ac:dyDescent="0.25">
      <c r="C199" s="7"/>
    </row>
    <row r="200" spans="3:3" ht="15.75" x14ac:dyDescent="0.25">
      <c r="C200" s="7"/>
    </row>
    <row r="201" spans="3:3" ht="15.75" x14ac:dyDescent="0.25">
      <c r="C201" s="7"/>
    </row>
    <row r="202" spans="3:3" ht="15.75" x14ac:dyDescent="0.25">
      <c r="C202" s="7"/>
    </row>
    <row r="203" spans="3:3" ht="15.75" x14ac:dyDescent="0.25">
      <c r="C203" s="7"/>
    </row>
    <row r="204" spans="3:3" ht="15.75" x14ac:dyDescent="0.25">
      <c r="C204" s="7"/>
    </row>
    <row r="205" spans="3:3" ht="15.75" x14ac:dyDescent="0.25">
      <c r="C205" s="7"/>
    </row>
    <row r="206" spans="3:3" ht="15.75" x14ac:dyDescent="0.25">
      <c r="C206" s="7"/>
    </row>
    <row r="207" spans="3:3" ht="15.75" x14ac:dyDescent="0.25">
      <c r="C207" s="7"/>
    </row>
    <row r="208" spans="3:3" ht="15.75" x14ac:dyDescent="0.25">
      <c r="C208" s="7"/>
    </row>
    <row r="209" spans="3:3" ht="15.75" x14ac:dyDescent="0.25">
      <c r="C209" s="7"/>
    </row>
    <row r="210" spans="3:3" ht="15.75" x14ac:dyDescent="0.25">
      <c r="C210" s="7"/>
    </row>
    <row r="211" spans="3:3" ht="15.75" x14ac:dyDescent="0.25">
      <c r="C211" s="7"/>
    </row>
    <row r="212" spans="3:3" ht="15.75" x14ac:dyDescent="0.25">
      <c r="C212" s="7"/>
    </row>
    <row r="213" spans="3:3" ht="15.75" x14ac:dyDescent="0.25">
      <c r="C213" s="7"/>
    </row>
    <row r="214" spans="3:3" ht="15.75" x14ac:dyDescent="0.25">
      <c r="C214" s="7"/>
    </row>
    <row r="215" spans="3:3" ht="15.75" x14ac:dyDescent="0.25">
      <c r="C215" s="7"/>
    </row>
    <row r="216" spans="3:3" ht="15.75" x14ac:dyDescent="0.25">
      <c r="C216" s="7"/>
    </row>
    <row r="217" spans="3:3" ht="15.75" x14ac:dyDescent="0.25">
      <c r="C217" s="7"/>
    </row>
    <row r="218" spans="3:3" ht="15.75" x14ac:dyDescent="0.25">
      <c r="C218" s="7"/>
    </row>
    <row r="219" spans="3:3" ht="15.75" x14ac:dyDescent="0.25">
      <c r="C219" s="7"/>
    </row>
    <row r="220" spans="3:3" ht="15.75" x14ac:dyDescent="0.25">
      <c r="C220" s="7"/>
    </row>
    <row r="221" spans="3:3" ht="15.75" x14ac:dyDescent="0.25">
      <c r="C221" s="7"/>
    </row>
    <row r="222" spans="3:3" ht="15.75" x14ac:dyDescent="0.25">
      <c r="C222" s="7"/>
    </row>
    <row r="223" spans="3:3" ht="15.75" x14ac:dyDescent="0.25">
      <c r="C223" s="7"/>
    </row>
    <row r="224" spans="3:3" ht="15.75" x14ac:dyDescent="0.25">
      <c r="C224" s="7"/>
    </row>
    <row r="225" spans="3:3" ht="15.75" x14ac:dyDescent="0.25">
      <c r="C225" s="7"/>
    </row>
    <row r="226" spans="3:3" ht="15.75" x14ac:dyDescent="0.25">
      <c r="C226" s="7"/>
    </row>
    <row r="227" spans="3:3" ht="15.75" x14ac:dyDescent="0.25">
      <c r="C227" s="7"/>
    </row>
    <row r="228" spans="3:3" ht="15.75" x14ac:dyDescent="0.25">
      <c r="C228" s="7"/>
    </row>
    <row r="229" spans="3:3" ht="15.75" x14ac:dyDescent="0.25">
      <c r="C229" s="7"/>
    </row>
    <row r="230" spans="3:3" ht="15.75" x14ac:dyDescent="0.25">
      <c r="C230" s="7"/>
    </row>
    <row r="231" spans="3:3" ht="15.75" x14ac:dyDescent="0.25">
      <c r="C231" s="7"/>
    </row>
    <row r="232" spans="3:3" ht="15.75" x14ac:dyDescent="0.25">
      <c r="C232" s="7"/>
    </row>
    <row r="233" spans="3:3" ht="15.75" x14ac:dyDescent="0.25">
      <c r="C233" s="7"/>
    </row>
    <row r="234" spans="3:3" ht="15.75" x14ac:dyDescent="0.25">
      <c r="C234" s="7"/>
    </row>
    <row r="235" spans="3:3" ht="15.75" x14ac:dyDescent="0.25">
      <c r="C235" s="7"/>
    </row>
    <row r="236" spans="3:3" ht="15.75" x14ac:dyDescent="0.25">
      <c r="C236" s="7"/>
    </row>
    <row r="237" spans="3:3" ht="15.75" x14ac:dyDescent="0.25">
      <c r="C237" s="7"/>
    </row>
    <row r="238" spans="3:3" ht="15.75" x14ac:dyDescent="0.25">
      <c r="C238" s="7"/>
    </row>
    <row r="239" spans="3:3" ht="15.75" x14ac:dyDescent="0.25">
      <c r="C239" s="7"/>
    </row>
    <row r="240" spans="3:3" ht="15.75" x14ac:dyDescent="0.25">
      <c r="C240" s="7"/>
    </row>
    <row r="241" spans="3:3" ht="15.75" x14ac:dyDescent="0.25">
      <c r="C241" s="7"/>
    </row>
    <row r="242" spans="3:3" ht="15.75" x14ac:dyDescent="0.25">
      <c r="C242" s="7"/>
    </row>
    <row r="243" spans="3:3" ht="15.75" x14ac:dyDescent="0.25">
      <c r="C243" s="7"/>
    </row>
    <row r="244" spans="3:3" ht="15.75" x14ac:dyDescent="0.25">
      <c r="C244" s="7"/>
    </row>
    <row r="245" spans="3:3" ht="15.75" x14ac:dyDescent="0.25">
      <c r="C245" s="7"/>
    </row>
    <row r="246" spans="3:3" ht="15.75" x14ac:dyDescent="0.25">
      <c r="C246" s="7"/>
    </row>
    <row r="247" spans="3:3" ht="15.75" x14ac:dyDescent="0.25">
      <c r="C247" s="7"/>
    </row>
    <row r="248" spans="3:3" ht="15.75" x14ac:dyDescent="0.25">
      <c r="C248" s="7"/>
    </row>
    <row r="249" spans="3:3" ht="15.75" x14ac:dyDescent="0.25">
      <c r="C249" s="7"/>
    </row>
    <row r="250" spans="3:3" ht="15.75" x14ac:dyDescent="0.25">
      <c r="C250" s="7"/>
    </row>
    <row r="251" spans="3:3" ht="15.75" x14ac:dyDescent="0.25">
      <c r="C251" s="7"/>
    </row>
    <row r="252" spans="3:3" ht="15.75" x14ac:dyDescent="0.25">
      <c r="C252" s="7"/>
    </row>
    <row r="253" spans="3:3" ht="15.75" x14ac:dyDescent="0.25">
      <c r="C253" s="7"/>
    </row>
    <row r="254" spans="3:3" ht="15.75" x14ac:dyDescent="0.25">
      <c r="C254" s="7"/>
    </row>
    <row r="255" spans="3:3" ht="15.75" x14ac:dyDescent="0.25">
      <c r="C255" s="7"/>
    </row>
    <row r="256" spans="3:3" ht="15.75" x14ac:dyDescent="0.25">
      <c r="C256" s="7"/>
    </row>
    <row r="257" spans="3:3" ht="15.75" x14ac:dyDescent="0.25">
      <c r="C257" s="7"/>
    </row>
    <row r="258" spans="3:3" ht="15.75" x14ac:dyDescent="0.25">
      <c r="C258" s="7"/>
    </row>
    <row r="259" spans="3:3" ht="15.75" x14ac:dyDescent="0.25">
      <c r="C259" s="7"/>
    </row>
    <row r="260" spans="3:3" ht="15.75" x14ac:dyDescent="0.25">
      <c r="C260" s="7"/>
    </row>
    <row r="261" spans="3:3" ht="15.75" x14ac:dyDescent="0.25">
      <c r="C261" s="7"/>
    </row>
    <row r="262" spans="3:3" ht="15.75" x14ac:dyDescent="0.25">
      <c r="C262" s="7"/>
    </row>
    <row r="263" spans="3:3" ht="15.75" x14ac:dyDescent="0.25">
      <c r="C263" s="7"/>
    </row>
    <row r="264" spans="3:3" ht="15.75" x14ac:dyDescent="0.25">
      <c r="C264" s="7"/>
    </row>
    <row r="265" spans="3:3" ht="15.75" x14ac:dyDescent="0.25">
      <c r="C265" s="7"/>
    </row>
    <row r="266" spans="3:3" ht="15.75" x14ac:dyDescent="0.25">
      <c r="C266" s="7"/>
    </row>
    <row r="267" spans="3:3" ht="15.75" x14ac:dyDescent="0.25">
      <c r="C267" s="7"/>
    </row>
    <row r="268" spans="3:3" ht="15.75" x14ac:dyDescent="0.25">
      <c r="C268" s="7"/>
    </row>
    <row r="269" spans="3:3" ht="15.75" x14ac:dyDescent="0.25">
      <c r="C269" s="7"/>
    </row>
    <row r="270" spans="3:3" ht="15.75" x14ac:dyDescent="0.25">
      <c r="C270" s="7"/>
    </row>
    <row r="271" spans="3:3" ht="15.75" x14ac:dyDescent="0.25">
      <c r="C271" s="7"/>
    </row>
    <row r="272" spans="3:3" ht="15.75" x14ac:dyDescent="0.25">
      <c r="C272" s="7"/>
    </row>
    <row r="273" spans="3:3" ht="15.75" x14ac:dyDescent="0.25">
      <c r="C273" s="7"/>
    </row>
    <row r="274" spans="3:3" ht="15.75" x14ac:dyDescent="0.25">
      <c r="C274" s="7"/>
    </row>
    <row r="275" spans="3:3" ht="15.75" x14ac:dyDescent="0.25">
      <c r="C275" s="7"/>
    </row>
    <row r="276" spans="3:3" ht="15.75" x14ac:dyDescent="0.25">
      <c r="C276" s="7"/>
    </row>
    <row r="277" spans="3:3" ht="15.75" x14ac:dyDescent="0.25">
      <c r="C277" s="7"/>
    </row>
    <row r="278" spans="3:3" ht="15.75" x14ac:dyDescent="0.25">
      <c r="C278" s="7"/>
    </row>
    <row r="279" spans="3:3" ht="15.75" x14ac:dyDescent="0.25">
      <c r="C279" s="7"/>
    </row>
    <row r="280" spans="3:3" ht="15.75" x14ac:dyDescent="0.25">
      <c r="C280" s="7"/>
    </row>
    <row r="281" spans="3:3" ht="15.75" x14ac:dyDescent="0.25">
      <c r="C281" s="7"/>
    </row>
    <row r="282" spans="3:3" ht="15.75" x14ac:dyDescent="0.25">
      <c r="C282" s="7"/>
    </row>
    <row r="283" spans="3:3" ht="15.75" x14ac:dyDescent="0.25">
      <c r="C283" s="7"/>
    </row>
    <row r="284" spans="3:3" ht="15.75" x14ac:dyDescent="0.25">
      <c r="C284" s="7"/>
    </row>
    <row r="285" spans="3:3" ht="15.75" x14ac:dyDescent="0.25">
      <c r="C285" s="7"/>
    </row>
    <row r="286" spans="3:3" ht="15.75" x14ac:dyDescent="0.25">
      <c r="C286" s="7"/>
    </row>
    <row r="287" spans="3:3" ht="15.75" x14ac:dyDescent="0.25">
      <c r="C287" s="7"/>
    </row>
    <row r="288" spans="3:3" ht="15.75" x14ac:dyDescent="0.25">
      <c r="C288" s="7"/>
    </row>
    <row r="289" spans="3:3" ht="15.75" x14ac:dyDescent="0.25">
      <c r="C289" s="7"/>
    </row>
    <row r="290" spans="3:3" ht="15.75" x14ac:dyDescent="0.25">
      <c r="C290" s="7"/>
    </row>
    <row r="291" spans="3:3" ht="15.75" x14ac:dyDescent="0.25">
      <c r="C291" s="7"/>
    </row>
    <row r="292" spans="3:3" ht="15.75" x14ac:dyDescent="0.25">
      <c r="C292" s="7"/>
    </row>
    <row r="293" spans="3:3" ht="15.75" x14ac:dyDescent="0.25">
      <c r="C293" s="7"/>
    </row>
    <row r="294" spans="3:3" ht="15.75" x14ac:dyDescent="0.25">
      <c r="C294" s="7"/>
    </row>
    <row r="295" spans="3:3" ht="15.75" x14ac:dyDescent="0.25">
      <c r="C295" s="7"/>
    </row>
    <row r="296" spans="3:3" ht="15.75" x14ac:dyDescent="0.25">
      <c r="C296" s="7"/>
    </row>
    <row r="297" spans="3:3" ht="15.75" x14ac:dyDescent="0.25">
      <c r="C297" s="7"/>
    </row>
    <row r="298" spans="3:3" ht="15.75" x14ac:dyDescent="0.25">
      <c r="C298" s="7"/>
    </row>
    <row r="299" spans="3:3" ht="15.75" x14ac:dyDescent="0.25">
      <c r="C299" s="7"/>
    </row>
    <row r="300" spans="3:3" ht="15.75" x14ac:dyDescent="0.25">
      <c r="C300" s="7"/>
    </row>
    <row r="301" spans="3:3" ht="15.75" x14ac:dyDescent="0.25">
      <c r="C301" s="7"/>
    </row>
    <row r="302" spans="3:3" ht="15.75" x14ac:dyDescent="0.25">
      <c r="C302" s="7"/>
    </row>
    <row r="303" spans="3:3" ht="15.75" x14ac:dyDescent="0.25">
      <c r="C303" s="7"/>
    </row>
    <row r="304" spans="3:3" ht="15.75" x14ac:dyDescent="0.25">
      <c r="C304" s="7"/>
    </row>
    <row r="305" spans="3:3" ht="15.75" x14ac:dyDescent="0.25">
      <c r="C305" s="7"/>
    </row>
    <row r="306" spans="3:3" ht="15.75" x14ac:dyDescent="0.25">
      <c r="C306" s="7"/>
    </row>
    <row r="307" spans="3:3" ht="15.75" x14ac:dyDescent="0.25">
      <c r="C307" s="7"/>
    </row>
    <row r="308" spans="3:3" ht="15.75" x14ac:dyDescent="0.25">
      <c r="C308" s="7"/>
    </row>
    <row r="309" spans="3:3" ht="15.75" x14ac:dyDescent="0.25">
      <c r="C309" s="7"/>
    </row>
    <row r="310" spans="3:3" ht="15.75" x14ac:dyDescent="0.25">
      <c r="C310" s="7"/>
    </row>
    <row r="311" spans="3:3" ht="15.75" x14ac:dyDescent="0.25">
      <c r="C311" s="7"/>
    </row>
    <row r="312" spans="3:3" ht="15.75" x14ac:dyDescent="0.25">
      <c r="C312" s="7"/>
    </row>
    <row r="313" spans="3:3" ht="15.75" x14ac:dyDescent="0.25">
      <c r="C313" s="7"/>
    </row>
    <row r="314" spans="3:3" ht="15.75" x14ac:dyDescent="0.25">
      <c r="C314" s="7"/>
    </row>
    <row r="315" spans="3:3" ht="15.75" x14ac:dyDescent="0.25">
      <c r="C315" s="7"/>
    </row>
    <row r="316" spans="3:3" ht="15.75" x14ac:dyDescent="0.25">
      <c r="C316" s="7"/>
    </row>
    <row r="317" spans="3:3" ht="15.75" x14ac:dyDescent="0.25">
      <c r="C317" s="7"/>
    </row>
    <row r="318" spans="3:3" ht="15.75" x14ac:dyDescent="0.25">
      <c r="C318" s="7"/>
    </row>
    <row r="319" spans="3:3" ht="15.75" x14ac:dyDescent="0.25">
      <c r="C319" s="7"/>
    </row>
    <row r="320" spans="3:3" ht="15.75" x14ac:dyDescent="0.25">
      <c r="C320" s="7"/>
    </row>
    <row r="321" spans="3:3" ht="15.75" x14ac:dyDescent="0.25">
      <c r="C321" s="7"/>
    </row>
    <row r="322" spans="3:3" ht="15.75" x14ac:dyDescent="0.25">
      <c r="C322" s="7"/>
    </row>
    <row r="323" spans="3:3" ht="15.75" x14ac:dyDescent="0.25">
      <c r="C323" s="7"/>
    </row>
    <row r="324" spans="3:3" ht="15.75" x14ac:dyDescent="0.25">
      <c r="C324" s="7"/>
    </row>
    <row r="325" spans="3:3" ht="15.75" x14ac:dyDescent="0.25">
      <c r="C325" s="7"/>
    </row>
    <row r="326" spans="3:3" ht="15.75" x14ac:dyDescent="0.25">
      <c r="C326" s="7"/>
    </row>
    <row r="327" spans="3:3" ht="15.75" x14ac:dyDescent="0.25">
      <c r="C327" s="7"/>
    </row>
    <row r="328" spans="3:3" ht="15.75" x14ac:dyDescent="0.25">
      <c r="C328" s="7"/>
    </row>
    <row r="329" spans="3:3" ht="15.75" x14ac:dyDescent="0.25">
      <c r="C329" s="7"/>
    </row>
    <row r="330" spans="3:3" ht="15.75" x14ac:dyDescent="0.25">
      <c r="C330" s="7"/>
    </row>
    <row r="331" spans="3:3" ht="15.75" x14ac:dyDescent="0.25">
      <c r="C331" s="7"/>
    </row>
    <row r="332" spans="3:3" ht="15.75" x14ac:dyDescent="0.25">
      <c r="C332" s="7"/>
    </row>
    <row r="333" spans="3:3" ht="15.75" x14ac:dyDescent="0.25">
      <c r="C333" s="7"/>
    </row>
    <row r="334" spans="3:3" ht="15.75" x14ac:dyDescent="0.25">
      <c r="C334" s="7"/>
    </row>
    <row r="335" spans="3:3" ht="15.75" x14ac:dyDescent="0.25">
      <c r="C335" s="7"/>
    </row>
    <row r="336" spans="3:3" ht="15.75" x14ac:dyDescent="0.25">
      <c r="C336" s="7"/>
    </row>
    <row r="337" spans="3:3" ht="15.75" x14ac:dyDescent="0.25">
      <c r="C337" s="7"/>
    </row>
    <row r="338" spans="3:3" ht="15.75" x14ac:dyDescent="0.25">
      <c r="C338" s="7"/>
    </row>
    <row r="339" spans="3:3" ht="15.75" x14ac:dyDescent="0.25">
      <c r="C339" s="7"/>
    </row>
    <row r="340" spans="3:3" ht="15.75" x14ac:dyDescent="0.25">
      <c r="C340" s="7"/>
    </row>
    <row r="341" spans="3:3" ht="15.75" x14ac:dyDescent="0.25">
      <c r="C341" s="7"/>
    </row>
    <row r="342" spans="3:3" ht="15.75" x14ac:dyDescent="0.25">
      <c r="C342" s="7"/>
    </row>
    <row r="343" spans="3:3" ht="15.75" x14ac:dyDescent="0.25">
      <c r="C343" s="7"/>
    </row>
    <row r="344" spans="3:3" ht="15.75" x14ac:dyDescent="0.25">
      <c r="C344" s="7"/>
    </row>
    <row r="345" spans="3:3" ht="15.75" x14ac:dyDescent="0.25">
      <c r="C345" s="7"/>
    </row>
    <row r="346" spans="3:3" ht="15.75" x14ac:dyDescent="0.25">
      <c r="C346" s="7"/>
    </row>
    <row r="347" spans="3:3" ht="15.75" x14ac:dyDescent="0.25">
      <c r="C347" s="7"/>
    </row>
    <row r="348" spans="3:3" ht="15.75" x14ac:dyDescent="0.25">
      <c r="C348" s="7"/>
    </row>
    <row r="349" spans="3:3" ht="15.75" x14ac:dyDescent="0.25">
      <c r="C349" s="7"/>
    </row>
    <row r="350" spans="3:3" ht="15.75" x14ac:dyDescent="0.25">
      <c r="C350" s="7"/>
    </row>
    <row r="351" spans="3:3" ht="15.75" x14ac:dyDescent="0.25">
      <c r="C351" s="7"/>
    </row>
    <row r="352" spans="3:3" ht="15.75" x14ac:dyDescent="0.25">
      <c r="C352" s="7"/>
    </row>
    <row r="353" spans="3:3" ht="15.75" x14ac:dyDescent="0.25">
      <c r="C353" s="7"/>
    </row>
    <row r="354" spans="3:3" ht="15.75" x14ac:dyDescent="0.25">
      <c r="C354" s="7"/>
    </row>
    <row r="355" spans="3:3" ht="15.75" x14ac:dyDescent="0.25">
      <c r="C355" s="7"/>
    </row>
    <row r="356" spans="3:3" ht="15.75" x14ac:dyDescent="0.25">
      <c r="C356" s="7"/>
    </row>
    <row r="357" spans="3:3" ht="15.75" x14ac:dyDescent="0.25">
      <c r="C357" s="7"/>
    </row>
    <row r="358" spans="3:3" ht="15.75" x14ac:dyDescent="0.25">
      <c r="C358" s="7"/>
    </row>
    <row r="359" spans="3:3" ht="15.75" x14ac:dyDescent="0.25">
      <c r="C359" s="7"/>
    </row>
    <row r="360" spans="3:3" ht="15.75" x14ac:dyDescent="0.25">
      <c r="C360" s="7"/>
    </row>
    <row r="361" spans="3:3" ht="15.75" x14ac:dyDescent="0.25">
      <c r="C361" s="7"/>
    </row>
    <row r="362" spans="3:3" ht="15.75" x14ac:dyDescent="0.25">
      <c r="C362" s="7"/>
    </row>
    <row r="363" spans="3:3" ht="15.75" x14ac:dyDescent="0.25">
      <c r="C363" s="7"/>
    </row>
    <row r="364" spans="3:3" ht="15.75" x14ac:dyDescent="0.25">
      <c r="C364" s="7"/>
    </row>
    <row r="365" spans="3:3" ht="15.75" x14ac:dyDescent="0.25">
      <c r="C365" s="7"/>
    </row>
    <row r="366" spans="3:3" ht="15.75" x14ac:dyDescent="0.25">
      <c r="C366" s="7"/>
    </row>
    <row r="367" spans="3:3" ht="15.75" x14ac:dyDescent="0.25">
      <c r="C367" s="7"/>
    </row>
    <row r="368" spans="3:3" ht="15.75" x14ac:dyDescent="0.25">
      <c r="C368" s="7"/>
    </row>
    <row r="369" spans="3:3" ht="15.75" x14ac:dyDescent="0.25">
      <c r="C369" s="7"/>
    </row>
    <row r="370" spans="3:3" ht="15.75" x14ac:dyDescent="0.25">
      <c r="C370" s="7"/>
    </row>
    <row r="371" spans="3:3" ht="15.75" x14ac:dyDescent="0.25">
      <c r="C371" s="7"/>
    </row>
    <row r="372" spans="3:3" ht="15.75" x14ac:dyDescent="0.25">
      <c r="C372" s="7"/>
    </row>
    <row r="373" spans="3:3" ht="15.75" x14ac:dyDescent="0.25">
      <c r="C373" s="7"/>
    </row>
    <row r="374" spans="3:3" ht="15.75" x14ac:dyDescent="0.25">
      <c r="C374" s="7"/>
    </row>
    <row r="375" spans="3:3" ht="15.75" x14ac:dyDescent="0.25">
      <c r="C375" s="7"/>
    </row>
    <row r="376" spans="3:3" ht="15.75" x14ac:dyDescent="0.25">
      <c r="C376" s="7"/>
    </row>
    <row r="377" spans="3:3" ht="15.75" x14ac:dyDescent="0.25">
      <c r="C377" s="7"/>
    </row>
    <row r="378" spans="3:3" ht="15.75" x14ac:dyDescent="0.25">
      <c r="C378" s="7"/>
    </row>
    <row r="379" spans="3:3" ht="15.75" x14ac:dyDescent="0.25">
      <c r="C379" s="7"/>
    </row>
    <row r="380" spans="3:3" ht="15.75" x14ac:dyDescent="0.25">
      <c r="C380" s="7"/>
    </row>
    <row r="381" spans="3:3" ht="15.75" x14ac:dyDescent="0.25">
      <c r="C381" s="7"/>
    </row>
    <row r="382" spans="3:3" ht="15.75" x14ac:dyDescent="0.25">
      <c r="C382" s="7"/>
    </row>
    <row r="383" spans="3:3" ht="15.75" x14ac:dyDescent="0.25">
      <c r="C383" s="7"/>
    </row>
    <row r="384" spans="3:3" ht="15.75" x14ac:dyDescent="0.25">
      <c r="C384" s="7"/>
    </row>
    <row r="385" spans="3:3" ht="15.75" x14ac:dyDescent="0.25">
      <c r="C385" s="7"/>
    </row>
    <row r="386" spans="3:3" ht="15.75" x14ac:dyDescent="0.25">
      <c r="C386" s="7"/>
    </row>
    <row r="387" spans="3:3" ht="15.75" x14ac:dyDescent="0.25">
      <c r="C387" s="7"/>
    </row>
    <row r="388" spans="3:3" ht="15.75" x14ac:dyDescent="0.25">
      <c r="C388" s="7"/>
    </row>
    <row r="389" spans="3:3" ht="15.75" x14ac:dyDescent="0.25">
      <c r="C389" s="7"/>
    </row>
    <row r="390" spans="3:3" ht="15.75" x14ac:dyDescent="0.25">
      <c r="C390" s="7"/>
    </row>
    <row r="391" spans="3:3" ht="15.75" x14ac:dyDescent="0.25">
      <c r="C391" s="7"/>
    </row>
    <row r="392" spans="3:3" ht="15.75" x14ac:dyDescent="0.25">
      <c r="C392" s="7"/>
    </row>
    <row r="393" spans="3:3" ht="15.75" x14ac:dyDescent="0.25">
      <c r="C393" s="7"/>
    </row>
    <row r="394" spans="3:3" ht="15.75" x14ac:dyDescent="0.25">
      <c r="C394" s="7"/>
    </row>
    <row r="395" spans="3:3" ht="15.75" x14ac:dyDescent="0.25">
      <c r="C395" s="7"/>
    </row>
    <row r="396" spans="3:3" ht="15.75" x14ac:dyDescent="0.25">
      <c r="C396" s="7"/>
    </row>
    <row r="397" spans="3:3" ht="15.75" x14ac:dyDescent="0.25">
      <c r="C397" s="7"/>
    </row>
    <row r="398" spans="3:3" ht="15.75" x14ac:dyDescent="0.25">
      <c r="C398" s="7"/>
    </row>
    <row r="399" spans="3:3" ht="15.75" x14ac:dyDescent="0.25">
      <c r="C399" s="7"/>
    </row>
    <row r="400" spans="3:3" ht="15.75" x14ac:dyDescent="0.25">
      <c r="C400" s="7"/>
    </row>
    <row r="401" spans="3:3" ht="15.75" x14ac:dyDescent="0.25">
      <c r="C401" s="7"/>
    </row>
    <row r="402" spans="3:3" ht="15.75" x14ac:dyDescent="0.25">
      <c r="C402" s="7"/>
    </row>
    <row r="403" spans="3:3" ht="15.75" x14ac:dyDescent="0.25">
      <c r="C403" s="7"/>
    </row>
    <row r="404" spans="3:3" ht="15.75" x14ac:dyDescent="0.25">
      <c r="C404" s="7"/>
    </row>
    <row r="405" spans="3:3" ht="15.75" x14ac:dyDescent="0.25">
      <c r="C405" s="7"/>
    </row>
    <row r="406" spans="3:3" ht="15.75" x14ac:dyDescent="0.25">
      <c r="C406" s="7"/>
    </row>
    <row r="407" spans="3:3" ht="15.75" x14ac:dyDescent="0.25">
      <c r="C407" s="7"/>
    </row>
    <row r="408" spans="3:3" ht="15.75" x14ac:dyDescent="0.25">
      <c r="C408" s="7"/>
    </row>
    <row r="409" spans="3:3" ht="15.75" x14ac:dyDescent="0.25">
      <c r="C409" s="7"/>
    </row>
    <row r="410" spans="3:3" ht="15.75" x14ac:dyDescent="0.25">
      <c r="C410" s="7"/>
    </row>
    <row r="411" spans="3:3" ht="15.75" x14ac:dyDescent="0.25">
      <c r="C411" s="7"/>
    </row>
    <row r="412" spans="3:3" ht="15.75" x14ac:dyDescent="0.25">
      <c r="C412" s="7"/>
    </row>
    <row r="413" spans="3:3" ht="15.75" x14ac:dyDescent="0.25">
      <c r="C413" s="7"/>
    </row>
    <row r="414" spans="3:3" ht="15.75" x14ac:dyDescent="0.25">
      <c r="C414" s="7"/>
    </row>
    <row r="415" spans="3:3" ht="15.75" x14ac:dyDescent="0.25">
      <c r="C415" s="7"/>
    </row>
    <row r="416" spans="3:3" ht="15.75" x14ac:dyDescent="0.25">
      <c r="C416" s="7"/>
    </row>
    <row r="417" spans="3:3" ht="15.75" x14ac:dyDescent="0.25">
      <c r="C417" s="7"/>
    </row>
    <row r="418" spans="3:3" ht="15.75" x14ac:dyDescent="0.25">
      <c r="C418" s="7"/>
    </row>
    <row r="419" spans="3:3" ht="15.75" x14ac:dyDescent="0.25">
      <c r="C419" s="7"/>
    </row>
    <row r="420" spans="3:3" ht="15.75" x14ac:dyDescent="0.25">
      <c r="C420" s="7"/>
    </row>
    <row r="421" spans="3:3" ht="15.75" x14ac:dyDescent="0.25">
      <c r="C421" s="7"/>
    </row>
    <row r="422" spans="3:3" ht="15.75" x14ac:dyDescent="0.25">
      <c r="C422" s="7"/>
    </row>
    <row r="423" spans="3:3" ht="15.75" x14ac:dyDescent="0.25">
      <c r="C423" s="7"/>
    </row>
    <row r="424" spans="3:3" ht="15.75" x14ac:dyDescent="0.25">
      <c r="C424" s="7"/>
    </row>
    <row r="425" spans="3:3" ht="15.75" x14ac:dyDescent="0.25">
      <c r="C425" s="7"/>
    </row>
    <row r="426" spans="3:3" ht="15.75" x14ac:dyDescent="0.25">
      <c r="C426" s="7"/>
    </row>
    <row r="427" spans="3:3" ht="15.75" x14ac:dyDescent="0.25">
      <c r="C427" s="7"/>
    </row>
    <row r="428" spans="3:3" ht="15.75" x14ac:dyDescent="0.25">
      <c r="C428" s="7"/>
    </row>
    <row r="429" spans="3:3" ht="15.75" x14ac:dyDescent="0.25">
      <c r="C429" s="7"/>
    </row>
    <row r="430" spans="3:3" ht="15.75" x14ac:dyDescent="0.25">
      <c r="C430" s="7"/>
    </row>
    <row r="431" spans="3:3" ht="15.75" x14ac:dyDescent="0.25">
      <c r="C431" s="7"/>
    </row>
    <row r="432" spans="3:3" ht="15.75" x14ac:dyDescent="0.25">
      <c r="C432" s="7"/>
    </row>
    <row r="433" spans="3:3" ht="15.75" x14ac:dyDescent="0.25">
      <c r="C433" s="7"/>
    </row>
    <row r="434" spans="3:3" ht="15.75" x14ac:dyDescent="0.25">
      <c r="C434" s="7"/>
    </row>
    <row r="435" spans="3:3" ht="15.75" x14ac:dyDescent="0.25">
      <c r="C435" s="7"/>
    </row>
    <row r="436" spans="3:3" ht="15.75" x14ac:dyDescent="0.25">
      <c r="C436" s="7"/>
    </row>
    <row r="437" spans="3:3" ht="15.75" x14ac:dyDescent="0.25">
      <c r="C437" s="7"/>
    </row>
    <row r="438" spans="3:3" ht="15.75" x14ac:dyDescent="0.25">
      <c r="C438" s="7"/>
    </row>
    <row r="439" spans="3:3" ht="15.75" x14ac:dyDescent="0.25">
      <c r="C439" s="7"/>
    </row>
    <row r="440" spans="3:3" ht="15.75" x14ac:dyDescent="0.25">
      <c r="C440" s="7"/>
    </row>
    <row r="441" spans="3:3" ht="15.75" x14ac:dyDescent="0.25">
      <c r="C441" s="7"/>
    </row>
    <row r="442" spans="3:3" ht="15.75" x14ac:dyDescent="0.25">
      <c r="C442" s="7"/>
    </row>
    <row r="443" spans="3:3" ht="15.75" x14ac:dyDescent="0.25">
      <c r="C443" s="7"/>
    </row>
    <row r="444" spans="3:3" ht="15.75" x14ac:dyDescent="0.25">
      <c r="C444" s="7"/>
    </row>
    <row r="445" spans="3:3" ht="15.75" x14ac:dyDescent="0.25">
      <c r="C445" s="7"/>
    </row>
    <row r="446" spans="3:3" ht="15.75" x14ac:dyDescent="0.25">
      <c r="C446" s="7"/>
    </row>
    <row r="447" spans="3:3" ht="15.75" x14ac:dyDescent="0.25">
      <c r="C447" s="7"/>
    </row>
    <row r="448" spans="3:3" ht="15.75" x14ac:dyDescent="0.25">
      <c r="C448" s="7"/>
    </row>
    <row r="449" spans="3:3" ht="15.75" x14ac:dyDescent="0.25">
      <c r="C449" s="7"/>
    </row>
    <row r="450" spans="3:3" ht="15.75" x14ac:dyDescent="0.25">
      <c r="C450" s="7"/>
    </row>
    <row r="451" spans="3:3" ht="15.75" x14ac:dyDescent="0.25">
      <c r="C451" s="7"/>
    </row>
    <row r="452" spans="3:3" ht="15.75" x14ac:dyDescent="0.25">
      <c r="C452" s="7"/>
    </row>
    <row r="453" spans="3:3" ht="15.75" x14ac:dyDescent="0.25">
      <c r="C453" s="7"/>
    </row>
    <row r="454" spans="3:3" ht="15.75" x14ac:dyDescent="0.25">
      <c r="C454" s="7"/>
    </row>
    <row r="455" spans="3:3" ht="15.75" x14ac:dyDescent="0.25">
      <c r="C455" s="7"/>
    </row>
    <row r="456" spans="3:3" ht="15.75" x14ac:dyDescent="0.25">
      <c r="C456" s="7"/>
    </row>
    <row r="457" spans="3:3" ht="15.75" x14ac:dyDescent="0.25">
      <c r="C457" s="7"/>
    </row>
    <row r="458" spans="3:3" ht="15.75" x14ac:dyDescent="0.25">
      <c r="C458" s="7"/>
    </row>
    <row r="459" spans="3:3" ht="15.75" x14ac:dyDescent="0.25">
      <c r="C459" s="7"/>
    </row>
    <row r="460" spans="3:3" ht="15.75" x14ac:dyDescent="0.25">
      <c r="C460" s="7"/>
    </row>
    <row r="461" spans="3:3" ht="15.75" x14ac:dyDescent="0.25">
      <c r="C461" s="7"/>
    </row>
    <row r="462" spans="3:3" ht="15.75" x14ac:dyDescent="0.25">
      <c r="C462" s="7"/>
    </row>
    <row r="463" spans="3:3" ht="15.75" x14ac:dyDescent="0.25">
      <c r="C463" s="7"/>
    </row>
    <row r="464" spans="3:3" ht="15.75" x14ac:dyDescent="0.25">
      <c r="C464" s="7"/>
    </row>
    <row r="465" spans="3:3" ht="15.75" x14ac:dyDescent="0.25">
      <c r="C465" s="7"/>
    </row>
    <row r="466" spans="3:3" ht="15.75" x14ac:dyDescent="0.25">
      <c r="C466" s="7"/>
    </row>
    <row r="467" spans="3:3" ht="15.75" x14ac:dyDescent="0.25">
      <c r="C467" s="7"/>
    </row>
    <row r="468" spans="3:3" ht="15.75" x14ac:dyDescent="0.25">
      <c r="C468" s="7"/>
    </row>
    <row r="469" spans="3:3" ht="15.75" x14ac:dyDescent="0.25">
      <c r="C469" s="7"/>
    </row>
    <row r="470" spans="3:3" ht="15.75" x14ac:dyDescent="0.25">
      <c r="C470" s="7"/>
    </row>
    <row r="471" spans="3:3" ht="15.75" x14ac:dyDescent="0.25">
      <c r="C471" s="7"/>
    </row>
    <row r="472" spans="3:3" ht="15.75" x14ac:dyDescent="0.25">
      <c r="C472" s="7"/>
    </row>
    <row r="473" spans="3:3" ht="15.75" x14ac:dyDescent="0.25">
      <c r="C473" s="7"/>
    </row>
    <row r="474" spans="3:3" ht="15.75" x14ac:dyDescent="0.25">
      <c r="C474" s="7"/>
    </row>
    <row r="475" spans="3:3" ht="15.75" x14ac:dyDescent="0.25">
      <c r="C475" s="7"/>
    </row>
    <row r="476" spans="3:3" ht="15.75" x14ac:dyDescent="0.25">
      <c r="C476" s="7"/>
    </row>
    <row r="477" spans="3:3" ht="15.75" x14ac:dyDescent="0.25">
      <c r="C477" s="7"/>
    </row>
    <row r="478" spans="3:3" ht="15.75" x14ac:dyDescent="0.25">
      <c r="C478" s="7"/>
    </row>
    <row r="479" spans="3:3" ht="15.75" x14ac:dyDescent="0.25">
      <c r="C479" s="7"/>
    </row>
    <row r="480" spans="3:3" ht="15.75" x14ac:dyDescent="0.25">
      <c r="C480" s="7"/>
    </row>
    <row r="481" spans="3:3" ht="15.75" x14ac:dyDescent="0.25">
      <c r="C481" s="7"/>
    </row>
    <row r="482" spans="3:3" ht="15.75" x14ac:dyDescent="0.25">
      <c r="C482" s="7"/>
    </row>
    <row r="483" spans="3:3" ht="15.75" x14ac:dyDescent="0.25">
      <c r="C483" s="7"/>
    </row>
    <row r="484" spans="3:3" ht="15.75" x14ac:dyDescent="0.25">
      <c r="C484" s="7"/>
    </row>
    <row r="485" spans="3:3" ht="15.75" x14ac:dyDescent="0.25">
      <c r="C485" s="7"/>
    </row>
    <row r="486" spans="3:3" ht="15.75" x14ac:dyDescent="0.25">
      <c r="C486" s="7"/>
    </row>
    <row r="487" spans="3:3" ht="15.75" x14ac:dyDescent="0.25">
      <c r="C487" s="7"/>
    </row>
    <row r="488" spans="3:3" ht="15.75" x14ac:dyDescent="0.25">
      <c r="C488" s="7"/>
    </row>
    <row r="489" spans="3:3" ht="15.75" x14ac:dyDescent="0.25">
      <c r="C489" s="7"/>
    </row>
    <row r="490" spans="3:3" ht="15.75" x14ac:dyDescent="0.25">
      <c r="C490" s="7"/>
    </row>
    <row r="491" spans="3:3" ht="15.75" x14ac:dyDescent="0.25">
      <c r="C491" s="7"/>
    </row>
    <row r="492" spans="3:3" ht="15.75" x14ac:dyDescent="0.25">
      <c r="C492" s="7"/>
    </row>
    <row r="493" spans="3:3" ht="15.75" x14ac:dyDescent="0.25">
      <c r="C493" s="7"/>
    </row>
    <row r="494" spans="3:3" ht="15.75" x14ac:dyDescent="0.25">
      <c r="C494" s="7"/>
    </row>
    <row r="495" spans="3:3" ht="15.75" x14ac:dyDescent="0.25">
      <c r="C495" s="7"/>
    </row>
    <row r="496" spans="3:3" ht="15.75" x14ac:dyDescent="0.25">
      <c r="C496" s="7"/>
    </row>
    <row r="497" spans="3:3" ht="15.75" x14ac:dyDescent="0.25">
      <c r="C497" s="7"/>
    </row>
    <row r="498" spans="3:3" ht="15.75" x14ac:dyDescent="0.25">
      <c r="C498" s="7"/>
    </row>
    <row r="499" spans="3:3" ht="15.75" x14ac:dyDescent="0.25">
      <c r="C499" s="7"/>
    </row>
    <row r="500" spans="3:3" ht="15.75" x14ac:dyDescent="0.25">
      <c r="C500" s="7"/>
    </row>
    <row r="501" spans="3:3" ht="15.75" x14ac:dyDescent="0.25">
      <c r="C501" s="7"/>
    </row>
    <row r="502" spans="3:3" ht="15.75" x14ac:dyDescent="0.25">
      <c r="C502" s="7"/>
    </row>
    <row r="503" spans="3:3" ht="15.75" x14ac:dyDescent="0.25">
      <c r="C503" s="7"/>
    </row>
    <row r="504" spans="3:3" ht="15.75" x14ac:dyDescent="0.25">
      <c r="C504" s="7"/>
    </row>
    <row r="505" spans="3:3" ht="15.75" x14ac:dyDescent="0.25">
      <c r="C505" s="7"/>
    </row>
    <row r="506" spans="3:3" ht="15.75" x14ac:dyDescent="0.25">
      <c r="C506" s="7"/>
    </row>
    <row r="507" spans="3:3" ht="15.75" x14ac:dyDescent="0.25">
      <c r="C507" s="7"/>
    </row>
    <row r="508" spans="3:3" ht="15.75" x14ac:dyDescent="0.25">
      <c r="C508" s="7"/>
    </row>
    <row r="509" spans="3:3" ht="15.75" x14ac:dyDescent="0.25">
      <c r="C509" s="7"/>
    </row>
    <row r="510" spans="3:3" ht="15.75" x14ac:dyDescent="0.25">
      <c r="C510" s="7"/>
    </row>
    <row r="511" spans="3:3" ht="15.75" x14ac:dyDescent="0.25">
      <c r="C511" s="7"/>
    </row>
    <row r="512" spans="3:3" ht="15.75" x14ac:dyDescent="0.25">
      <c r="C512" s="7"/>
    </row>
    <row r="513" spans="3:3" ht="15.75" x14ac:dyDescent="0.25">
      <c r="C513" s="7"/>
    </row>
    <row r="514" spans="3:3" ht="15.75" x14ac:dyDescent="0.25">
      <c r="C514" s="7"/>
    </row>
    <row r="515" spans="3:3" ht="15.75" x14ac:dyDescent="0.25">
      <c r="C515" s="7"/>
    </row>
    <row r="516" spans="3:3" ht="15.75" x14ac:dyDescent="0.25">
      <c r="C516" s="7"/>
    </row>
    <row r="517" spans="3:3" ht="15.75" x14ac:dyDescent="0.25">
      <c r="C517" s="7"/>
    </row>
    <row r="518" spans="3:3" ht="15.75" x14ac:dyDescent="0.25">
      <c r="C518" s="7"/>
    </row>
    <row r="519" spans="3:3" ht="15.75" x14ac:dyDescent="0.25">
      <c r="C519" s="7"/>
    </row>
    <row r="520" spans="3:3" ht="15.75" x14ac:dyDescent="0.25">
      <c r="C520" s="7"/>
    </row>
    <row r="521" spans="3:3" ht="15.75" x14ac:dyDescent="0.25">
      <c r="C521" s="7"/>
    </row>
    <row r="522" spans="3:3" ht="15.75" x14ac:dyDescent="0.25">
      <c r="C522" s="7"/>
    </row>
    <row r="523" spans="3:3" ht="15.75" x14ac:dyDescent="0.25">
      <c r="C523" s="7"/>
    </row>
    <row r="524" spans="3:3" ht="15.75" x14ac:dyDescent="0.25">
      <c r="C524" s="7"/>
    </row>
    <row r="525" spans="3:3" ht="15.75" x14ac:dyDescent="0.25">
      <c r="C525" s="7"/>
    </row>
    <row r="526" spans="3:3" ht="15.75" x14ac:dyDescent="0.25">
      <c r="C526" s="7"/>
    </row>
    <row r="527" spans="3:3" ht="15.75" x14ac:dyDescent="0.25">
      <c r="C527" s="7"/>
    </row>
    <row r="528" spans="3:3" ht="15.75" x14ac:dyDescent="0.25">
      <c r="C528" s="7"/>
    </row>
    <row r="529" spans="3:3" ht="15.75" x14ac:dyDescent="0.25">
      <c r="C529" s="7"/>
    </row>
    <row r="530" spans="3:3" ht="15.75" x14ac:dyDescent="0.25">
      <c r="C530" s="7"/>
    </row>
    <row r="531" spans="3:3" ht="15.75" x14ac:dyDescent="0.25">
      <c r="C531" s="7"/>
    </row>
    <row r="532" spans="3:3" ht="15.75" x14ac:dyDescent="0.25">
      <c r="C532" s="7"/>
    </row>
    <row r="533" spans="3:3" ht="15.75" x14ac:dyDescent="0.25">
      <c r="C533" s="7"/>
    </row>
    <row r="534" spans="3:3" ht="15.75" x14ac:dyDescent="0.25">
      <c r="C534" s="7"/>
    </row>
    <row r="535" spans="3:3" ht="15.75" x14ac:dyDescent="0.25">
      <c r="C535" s="7"/>
    </row>
    <row r="536" spans="3:3" ht="15.75" x14ac:dyDescent="0.25">
      <c r="C536" s="7"/>
    </row>
    <row r="537" spans="3:3" ht="15.75" x14ac:dyDescent="0.25">
      <c r="C537" s="7"/>
    </row>
    <row r="538" spans="3:3" ht="15.75" x14ac:dyDescent="0.25">
      <c r="C538" s="7"/>
    </row>
    <row r="539" spans="3:3" ht="15.75" x14ac:dyDescent="0.25">
      <c r="C539" s="7"/>
    </row>
    <row r="540" spans="3:3" ht="15.75" x14ac:dyDescent="0.25">
      <c r="C540" s="7"/>
    </row>
    <row r="541" spans="3:3" ht="15.75" x14ac:dyDescent="0.25">
      <c r="C541" s="7"/>
    </row>
    <row r="542" spans="3:3" ht="15.75" x14ac:dyDescent="0.25">
      <c r="C542" s="7"/>
    </row>
    <row r="543" spans="3:3" ht="15.75" x14ac:dyDescent="0.25">
      <c r="C543" s="7"/>
    </row>
    <row r="544" spans="3:3" ht="15.75" x14ac:dyDescent="0.25">
      <c r="C544" s="7"/>
    </row>
    <row r="545" spans="3:3" ht="15.75" x14ac:dyDescent="0.25">
      <c r="C545" s="7"/>
    </row>
    <row r="546" spans="3:3" ht="15.75" x14ac:dyDescent="0.25">
      <c r="C546" s="7"/>
    </row>
    <row r="547" spans="3:3" ht="15.75" x14ac:dyDescent="0.25">
      <c r="C547" s="7"/>
    </row>
    <row r="548" spans="3:3" ht="15.75" x14ac:dyDescent="0.25">
      <c r="C548" s="7"/>
    </row>
    <row r="549" spans="3:3" ht="15.75" x14ac:dyDescent="0.25">
      <c r="C549" s="7"/>
    </row>
    <row r="550" spans="3:3" ht="15.75" x14ac:dyDescent="0.25">
      <c r="C550" s="7"/>
    </row>
    <row r="551" spans="3:3" ht="15.75" x14ac:dyDescent="0.25">
      <c r="C551" s="7"/>
    </row>
    <row r="552" spans="3:3" ht="15.75" x14ac:dyDescent="0.25">
      <c r="C552" s="7"/>
    </row>
    <row r="553" spans="3:3" ht="15.75" x14ac:dyDescent="0.25">
      <c r="C553" s="7"/>
    </row>
    <row r="554" spans="3:3" ht="15.75" x14ac:dyDescent="0.25">
      <c r="C554" s="7"/>
    </row>
    <row r="555" spans="3:3" ht="15.75" x14ac:dyDescent="0.25">
      <c r="C555" s="7"/>
    </row>
    <row r="556" spans="3:3" ht="15.75" x14ac:dyDescent="0.25">
      <c r="C556" s="7"/>
    </row>
    <row r="557" spans="3:3" ht="15.75" x14ac:dyDescent="0.25">
      <c r="C557" s="7"/>
    </row>
    <row r="558" spans="3:3" ht="15.75" x14ac:dyDescent="0.25">
      <c r="C558" s="7"/>
    </row>
    <row r="559" spans="3:3" ht="15.75" x14ac:dyDescent="0.25">
      <c r="C559" s="7"/>
    </row>
    <row r="560" spans="3:3" ht="15.75" x14ac:dyDescent="0.25">
      <c r="C560" s="7"/>
    </row>
    <row r="561" spans="3:3" ht="15.75" x14ac:dyDescent="0.25">
      <c r="C561" s="7"/>
    </row>
    <row r="562" spans="3:3" ht="15.75" x14ac:dyDescent="0.25">
      <c r="C562" s="7"/>
    </row>
    <row r="563" spans="3:3" ht="15.75" x14ac:dyDescent="0.25">
      <c r="C563" s="7"/>
    </row>
    <row r="564" spans="3:3" ht="15.75" x14ac:dyDescent="0.25">
      <c r="C564" s="7"/>
    </row>
    <row r="565" spans="3:3" ht="15.75" x14ac:dyDescent="0.25">
      <c r="C565" s="7"/>
    </row>
    <row r="566" spans="3:3" ht="15.75" x14ac:dyDescent="0.25">
      <c r="C566" s="7"/>
    </row>
    <row r="567" spans="3:3" ht="15.75" x14ac:dyDescent="0.25">
      <c r="C567" s="7"/>
    </row>
    <row r="568" spans="3:3" ht="15.75" x14ac:dyDescent="0.25">
      <c r="C568" s="7"/>
    </row>
    <row r="569" spans="3:3" ht="15.75" x14ac:dyDescent="0.25">
      <c r="C569" s="7"/>
    </row>
    <row r="570" spans="3:3" ht="15.75" x14ac:dyDescent="0.25">
      <c r="C570" s="7"/>
    </row>
    <row r="571" spans="3:3" ht="15.75" x14ac:dyDescent="0.25">
      <c r="C571" s="7"/>
    </row>
    <row r="572" spans="3:3" ht="15.75" x14ac:dyDescent="0.25">
      <c r="C572" s="7"/>
    </row>
    <row r="573" spans="3:3" ht="15.75" x14ac:dyDescent="0.25">
      <c r="C573" s="7"/>
    </row>
    <row r="574" spans="3:3" ht="15.75" x14ac:dyDescent="0.25">
      <c r="C574" s="7"/>
    </row>
    <row r="575" spans="3:3" ht="15.75" x14ac:dyDescent="0.25">
      <c r="C575" s="7"/>
    </row>
    <row r="576" spans="3:3" ht="15.75" x14ac:dyDescent="0.25">
      <c r="C576" s="7"/>
    </row>
    <row r="577" spans="3:3" ht="15.75" x14ac:dyDescent="0.25">
      <c r="C577" s="7"/>
    </row>
    <row r="578" spans="3:3" ht="15.75" x14ac:dyDescent="0.25">
      <c r="C578" s="7"/>
    </row>
    <row r="579" spans="3:3" ht="15.75" x14ac:dyDescent="0.25">
      <c r="C579" s="7"/>
    </row>
    <row r="580" spans="3:3" ht="15.75" x14ac:dyDescent="0.25">
      <c r="C580" s="7"/>
    </row>
    <row r="581" spans="3:3" ht="15.75" x14ac:dyDescent="0.25">
      <c r="C581" s="7"/>
    </row>
    <row r="582" spans="3:3" ht="15.75" x14ac:dyDescent="0.25">
      <c r="C582" s="7"/>
    </row>
    <row r="583" spans="3:3" ht="15.75" x14ac:dyDescent="0.25">
      <c r="C583" s="7"/>
    </row>
    <row r="584" spans="3:3" ht="15.75" x14ac:dyDescent="0.25">
      <c r="C584" s="7"/>
    </row>
    <row r="585" spans="3:3" ht="15.75" x14ac:dyDescent="0.25">
      <c r="C585" s="7"/>
    </row>
    <row r="586" spans="3:3" ht="15.75" x14ac:dyDescent="0.25">
      <c r="C586" s="7"/>
    </row>
    <row r="587" spans="3:3" ht="15.75" x14ac:dyDescent="0.25">
      <c r="C587" s="7"/>
    </row>
    <row r="588" spans="3:3" ht="15.75" x14ac:dyDescent="0.25">
      <c r="C588" s="7"/>
    </row>
    <row r="589" spans="3:3" ht="15.75" x14ac:dyDescent="0.25">
      <c r="C589" s="7"/>
    </row>
    <row r="590" spans="3:3" ht="15.75" x14ac:dyDescent="0.25">
      <c r="C590" s="7"/>
    </row>
    <row r="591" spans="3:3" ht="15.75" x14ac:dyDescent="0.25">
      <c r="C591" s="7"/>
    </row>
    <row r="592" spans="3:3" ht="15.75" x14ac:dyDescent="0.25">
      <c r="C592" s="7"/>
    </row>
    <row r="593" spans="3:3" ht="15.75" x14ac:dyDescent="0.25">
      <c r="C593" s="7"/>
    </row>
    <row r="594" spans="3:3" ht="15.75" x14ac:dyDescent="0.25">
      <c r="C594" s="7"/>
    </row>
    <row r="595" spans="3:3" ht="15.75" x14ac:dyDescent="0.25">
      <c r="C595" s="7"/>
    </row>
    <row r="596" spans="3:3" ht="15.75" x14ac:dyDescent="0.25">
      <c r="C596" s="7"/>
    </row>
    <row r="597" spans="3:3" ht="15.75" x14ac:dyDescent="0.25">
      <c r="C597" s="7"/>
    </row>
    <row r="598" spans="3:3" ht="15.75" x14ac:dyDescent="0.25">
      <c r="C598" s="7"/>
    </row>
    <row r="599" spans="3:3" ht="15.75" x14ac:dyDescent="0.25">
      <c r="C599" s="7"/>
    </row>
    <row r="600" spans="3:3" ht="15.75" x14ac:dyDescent="0.25">
      <c r="C600" s="7"/>
    </row>
    <row r="601" spans="3:3" ht="15.75" x14ac:dyDescent="0.25">
      <c r="C601" s="7"/>
    </row>
    <row r="602" spans="3:3" ht="15.75" x14ac:dyDescent="0.25">
      <c r="C602" s="7"/>
    </row>
    <row r="603" spans="3:3" ht="15.75" x14ac:dyDescent="0.25">
      <c r="C603" s="7"/>
    </row>
    <row r="604" spans="3:3" ht="15.75" x14ac:dyDescent="0.25">
      <c r="C604" s="7"/>
    </row>
    <row r="605" spans="3:3" ht="15.75" x14ac:dyDescent="0.25">
      <c r="C605" s="7"/>
    </row>
    <row r="606" spans="3:3" ht="15.75" x14ac:dyDescent="0.25">
      <c r="C606" s="7"/>
    </row>
    <row r="607" spans="3:3" ht="15.75" x14ac:dyDescent="0.25">
      <c r="C607" s="7"/>
    </row>
    <row r="608" spans="3:3" ht="15.75" x14ac:dyDescent="0.25">
      <c r="C608" s="7"/>
    </row>
    <row r="609" spans="3:3" ht="15.75" x14ac:dyDescent="0.25">
      <c r="C609" s="7"/>
    </row>
    <row r="610" spans="3:3" ht="15.75" x14ac:dyDescent="0.25">
      <c r="C610" s="7"/>
    </row>
    <row r="611" spans="3:3" ht="15.75" x14ac:dyDescent="0.25">
      <c r="C611" s="7"/>
    </row>
    <row r="612" spans="3:3" ht="15.75" x14ac:dyDescent="0.25">
      <c r="C612" s="7"/>
    </row>
    <row r="613" spans="3:3" ht="15.75" x14ac:dyDescent="0.25">
      <c r="C613" s="7"/>
    </row>
    <row r="614" spans="3:3" ht="15.75" x14ac:dyDescent="0.25">
      <c r="C614" s="7"/>
    </row>
    <row r="615" spans="3:3" ht="15.75" x14ac:dyDescent="0.25">
      <c r="C615" s="7"/>
    </row>
    <row r="616" spans="3:3" ht="15.75" x14ac:dyDescent="0.25">
      <c r="C616" s="7"/>
    </row>
    <row r="617" spans="3:3" ht="15.75" x14ac:dyDescent="0.25">
      <c r="C617" s="7"/>
    </row>
    <row r="618" spans="3:3" ht="15.75" x14ac:dyDescent="0.25">
      <c r="C618" s="7"/>
    </row>
    <row r="619" spans="3:3" ht="15.75" x14ac:dyDescent="0.25">
      <c r="C619" s="7"/>
    </row>
    <row r="620" spans="3:3" ht="15.75" x14ac:dyDescent="0.25">
      <c r="C620" s="7"/>
    </row>
    <row r="621" spans="3:3" ht="15.75" x14ac:dyDescent="0.25">
      <c r="C621" s="7"/>
    </row>
    <row r="622" spans="3:3" ht="15.75" x14ac:dyDescent="0.25">
      <c r="C622" s="7"/>
    </row>
    <row r="623" spans="3:3" ht="15.75" x14ac:dyDescent="0.25">
      <c r="C623" s="7"/>
    </row>
    <row r="624" spans="3:3" ht="15.75" x14ac:dyDescent="0.25">
      <c r="C624" s="7"/>
    </row>
    <row r="625" spans="3:3" ht="15.75" x14ac:dyDescent="0.25">
      <c r="C625" s="7"/>
    </row>
    <row r="626" spans="3:3" ht="15.75" x14ac:dyDescent="0.25">
      <c r="C626" s="7"/>
    </row>
    <row r="627" spans="3:3" ht="15.75" x14ac:dyDescent="0.25">
      <c r="C627" s="7"/>
    </row>
    <row r="628" spans="3:3" ht="15.75" x14ac:dyDescent="0.25">
      <c r="C628" s="7"/>
    </row>
    <row r="629" spans="3:3" ht="15.75" x14ac:dyDescent="0.25">
      <c r="C629" s="7"/>
    </row>
    <row r="630" spans="3:3" ht="15.75" x14ac:dyDescent="0.25">
      <c r="C630" s="7"/>
    </row>
    <row r="631" spans="3:3" ht="15.75" x14ac:dyDescent="0.25">
      <c r="C631" s="7"/>
    </row>
    <row r="632" spans="3:3" ht="15.75" x14ac:dyDescent="0.25">
      <c r="C632" s="7"/>
    </row>
    <row r="633" spans="3:3" ht="15.75" x14ac:dyDescent="0.25">
      <c r="C633" s="7"/>
    </row>
    <row r="634" spans="3:3" ht="15.75" x14ac:dyDescent="0.25">
      <c r="C634" s="7"/>
    </row>
    <row r="635" spans="3:3" ht="15.75" x14ac:dyDescent="0.25">
      <c r="C635" s="7"/>
    </row>
    <row r="636" spans="3:3" ht="15.75" x14ac:dyDescent="0.25">
      <c r="C636" s="7"/>
    </row>
    <row r="637" spans="3:3" ht="15.75" x14ac:dyDescent="0.25">
      <c r="C637" s="7"/>
    </row>
    <row r="638" spans="3:3" ht="15.75" x14ac:dyDescent="0.25">
      <c r="C638" s="7"/>
    </row>
    <row r="639" spans="3:3" ht="15.75" x14ac:dyDescent="0.25">
      <c r="C639" s="7"/>
    </row>
    <row r="640" spans="3:3" ht="15.75" x14ac:dyDescent="0.25">
      <c r="C640" s="7"/>
    </row>
    <row r="641" spans="3:3" ht="15.75" x14ac:dyDescent="0.25">
      <c r="C641" s="7"/>
    </row>
    <row r="642" spans="3:3" ht="15.75" x14ac:dyDescent="0.25">
      <c r="C642" s="7"/>
    </row>
    <row r="643" spans="3:3" ht="15.75" x14ac:dyDescent="0.25">
      <c r="C643" s="7"/>
    </row>
    <row r="644" spans="3:3" ht="15.75" x14ac:dyDescent="0.25">
      <c r="C644" s="7"/>
    </row>
    <row r="645" spans="3:3" ht="15.75" x14ac:dyDescent="0.25">
      <c r="C645" s="7"/>
    </row>
    <row r="646" spans="3:3" ht="15.75" x14ac:dyDescent="0.25">
      <c r="C646" s="7"/>
    </row>
    <row r="647" spans="3:3" ht="15.75" x14ac:dyDescent="0.25">
      <c r="C647" s="7"/>
    </row>
    <row r="648" spans="3:3" ht="15.75" x14ac:dyDescent="0.25">
      <c r="C648" s="7"/>
    </row>
    <row r="649" spans="3:3" ht="15.75" x14ac:dyDescent="0.25">
      <c r="C649" s="7"/>
    </row>
    <row r="650" spans="3:3" ht="15.75" x14ac:dyDescent="0.25">
      <c r="C650" s="7"/>
    </row>
    <row r="651" spans="3:3" ht="15.75" x14ac:dyDescent="0.25">
      <c r="C651" s="7"/>
    </row>
    <row r="652" spans="3:3" ht="15.75" x14ac:dyDescent="0.25">
      <c r="C652" s="7"/>
    </row>
    <row r="653" spans="3:3" ht="15.75" x14ac:dyDescent="0.25">
      <c r="C653" s="7"/>
    </row>
    <row r="654" spans="3:3" ht="15.75" x14ac:dyDescent="0.25">
      <c r="C654" s="7"/>
    </row>
    <row r="655" spans="3:3" ht="15.75" x14ac:dyDescent="0.25">
      <c r="C655" s="7"/>
    </row>
    <row r="656" spans="3:3" ht="15.75" x14ac:dyDescent="0.25">
      <c r="C656" s="7"/>
    </row>
    <row r="657" spans="3:3" ht="15.75" x14ac:dyDescent="0.25">
      <c r="C657" s="7"/>
    </row>
    <row r="658" spans="3:3" ht="15.75" x14ac:dyDescent="0.25">
      <c r="C658" s="7"/>
    </row>
    <row r="659" spans="3:3" ht="15.75" x14ac:dyDescent="0.25">
      <c r="C659" s="7"/>
    </row>
    <row r="660" spans="3:3" ht="15.75" x14ac:dyDescent="0.25">
      <c r="C660" s="7"/>
    </row>
    <row r="661" spans="3:3" ht="15.75" x14ac:dyDescent="0.25">
      <c r="C661" s="7"/>
    </row>
    <row r="662" spans="3:3" ht="15.75" x14ac:dyDescent="0.25">
      <c r="C662" s="7"/>
    </row>
    <row r="663" spans="3:3" ht="15.75" x14ac:dyDescent="0.25">
      <c r="C663" s="7"/>
    </row>
    <row r="664" spans="3:3" ht="15.75" x14ac:dyDescent="0.25">
      <c r="C664" s="7"/>
    </row>
    <row r="665" spans="3:3" ht="15.75" x14ac:dyDescent="0.25">
      <c r="C665" s="7"/>
    </row>
    <row r="666" spans="3:3" ht="15.75" x14ac:dyDescent="0.25">
      <c r="C666" s="7"/>
    </row>
    <row r="667" spans="3:3" ht="15.75" x14ac:dyDescent="0.25">
      <c r="C667" s="7"/>
    </row>
    <row r="668" spans="3:3" ht="15.75" x14ac:dyDescent="0.25">
      <c r="C668" s="7"/>
    </row>
    <row r="669" spans="3:3" ht="15.75" x14ac:dyDescent="0.25">
      <c r="C669" s="7"/>
    </row>
    <row r="670" spans="3:3" ht="15.75" x14ac:dyDescent="0.25">
      <c r="C670" s="7"/>
    </row>
    <row r="671" spans="3:3" ht="15.75" x14ac:dyDescent="0.25">
      <c r="C671" s="7"/>
    </row>
    <row r="672" spans="3:3" ht="15.75" x14ac:dyDescent="0.25">
      <c r="C672" s="7"/>
    </row>
    <row r="673" spans="3:3" ht="15.75" x14ac:dyDescent="0.25">
      <c r="C673" s="7"/>
    </row>
    <row r="674" spans="3:3" ht="15.75" x14ac:dyDescent="0.25">
      <c r="C674" s="7"/>
    </row>
    <row r="675" spans="3:3" ht="15.75" x14ac:dyDescent="0.25">
      <c r="C675" s="7"/>
    </row>
    <row r="676" spans="3:3" ht="15.75" x14ac:dyDescent="0.25">
      <c r="C676" s="7"/>
    </row>
    <row r="677" spans="3:3" ht="15.75" x14ac:dyDescent="0.25">
      <c r="C677" s="7"/>
    </row>
    <row r="678" spans="3:3" ht="15.75" x14ac:dyDescent="0.25">
      <c r="C678" s="7"/>
    </row>
    <row r="679" spans="3:3" ht="15.75" x14ac:dyDescent="0.25">
      <c r="C679" s="7"/>
    </row>
    <row r="680" spans="3:3" ht="15.75" x14ac:dyDescent="0.25">
      <c r="C680" s="7"/>
    </row>
    <row r="681" spans="3:3" ht="15.75" x14ac:dyDescent="0.25">
      <c r="C681" s="7"/>
    </row>
    <row r="682" spans="3:3" ht="15.75" x14ac:dyDescent="0.25">
      <c r="C682" s="7"/>
    </row>
    <row r="683" spans="3:3" ht="15.75" x14ac:dyDescent="0.25">
      <c r="C683" s="7"/>
    </row>
    <row r="684" spans="3:3" ht="15.75" x14ac:dyDescent="0.25">
      <c r="C684" s="7"/>
    </row>
    <row r="685" spans="3:3" ht="15.75" x14ac:dyDescent="0.25">
      <c r="C685" s="7"/>
    </row>
    <row r="686" spans="3:3" ht="15.75" x14ac:dyDescent="0.25">
      <c r="C686" s="7"/>
    </row>
    <row r="687" spans="3:3" ht="15.75" x14ac:dyDescent="0.25">
      <c r="C687" s="7"/>
    </row>
    <row r="688" spans="3:3" ht="15.75" x14ac:dyDescent="0.25">
      <c r="C688" s="7"/>
    </row>
    <row r="689" spans="3:3" ht="15.75" x14ac:dyDescent="0.25">
      <c r="C689" s="7"/>
    </row>
    <row r="690" spans="3:3" ht="15.75" x14ac:dyDescent="0.25">
      <c r="C690" s="7"/>
    </row>
    <row r="691" spans="3:3" ht="15.75" x14ac:dyDescent="0.25">
      <c r="C691" s="7"/>
    </row>
    <row r="692" spans="3:3" ht="15.75" x14ac:dyDescent="0.25">
      <c r="C692" s="7"/>
    </row>
    <row r="693" spans="3:3" ht="15.75" x14ac:dyDescent="0.25">
      <c r="C693" s="7"/>
    </row>
    <row r="694" spans="3:3" ht="15.75" x14ac:dyDescent="0.25">
      <c r="C694" s="7"/>
    </row>
    <row r="695" spans="3:3" ht="15.75" x14ac:dyDescent="0.25">
      <c r="C695" s="7"/>
    </row>
    <row r="696" spans="3:3" ht="15.75" x14ac:dyDescent="0.25">
      <c r="C696" s="7"/>
    </row>
    <row r="697" spans="3:3" ht="15.75" x14ac:dyDescent="0.25">
      <c r="C697" s="7"/>
    </row>
    <row r="698" spans="3:3" ht="15.75" x14ac:dyDescent="0.25">
      <c r="C698" s="7"/>
    </row>
    <row r="699" spans="3:3" ht="15.75" x14ac:dyDescent="0.25">
      <c r="C699" s="7"/>
    </row>
    <row r="700" spans="3:3" ht="15.75" x14ac:dyDescent="0.25">
      <c r="C700" s="7"/>
    </row>
    <row r="701" spans="3:3" ht="15.75" x14ac:dyDescent="0.25">
      <c r="C701" s="7"/>
    </row>
    <row r="702" spans="3:3" ht="15.75" x14ac:dyDescent="0.25">
      <c r="C702" s="7"/>
    </row>
    <row r="703" spans="3:3" ht="15.75" x14ac:dyDescent="0.25">
      <c r="C703" s="7"/>
    </row>
    <row r="704" spans="3:3" ht="15.75" x14ac:dyDescent="0.25">
      <c r="C704" s="7"/>
    </row>
    <row r="705" spans="3:3" ht="15.75" x14ac:dyDescent="0.25">
      <c r="C705" s="7"/>
    </row>
    <row r="706" spans="3:3" ht="15.75" x14ac:dyDescent="0.25">
      <c r="C706" s="7"/>
    </row>
    <row r="707" spans="3:3" ht="15.75" x14ac:dyDescent="0.25">
      <c r="C707" s="7"/>
    </row>
    <row r="708" spans="3:3" ht="15.75" x14ac:dyDescent="0.25">
      <c r="C708" s="7"/>
    </row>
    <row r="709" spans="3:3" ht="15.75" x14ac:dyDescent="0.25">
      <c r="C709" s="7"/>
    </row>
    <row r="710" spans="3:3" ht="15.75" x14ac:dyDescent="0.25">
      <c r="C710" s="7"/>
    </row>
    <row r="711" spans="3:3" ht="15.75" x14ac:dyDescent="0.25">
      <c r="C711" s="7"/>
    </row>
    <row r="712" spans="3:3" ht="15.75" x14ac:dyDescent="0.25">
      <c r="C712" s="7"/>
    </row>
    <row r="713" spans="3:3" ht="15.75" x14ac:dyDescent="0.25">
      <c r="C713" s="7"/>
    </row>
    <row r="714" spans="3:3" ht="15.75" x14ac:dyDescent="0.25">
      <c r="C714" s="7"/>
    </row>
    <row r="715" spans="3:3" ht="15.75" x14ac:dyDescent="0.25">
      <c r="C715" s="7"/>
    </row>
    <row r="716" spans="3:3" ht="15.75" x14ac:dyDescent="0.25">
      <c r="C716" s="7"/>
    </row>
    <row r="717" spans="3:3" ht="15.75" x14ac:dyDescent="0.25">
      <c r="C717" s="7"/>
    </row>
    <row r="718" spans="3:3" ht="15.75" x14ac:dyDescent="0.25">
      <c r="C718" s="7"/>
    </row>
    <row r="719" spans="3:3" ht="15.75" x14ac:dyDescent="0.25">
      <c r="C719" s="7"/>
    </row>
    <row r="720" spans="3:3" ht="15.75" x14ac:dyDescent="0.25">
      <c r="C720" s="7"/>
    </row>
    <row r="721" spans="3:3" ht="15.75" x14ac:dyDescent="0.25">
      <c r="C721" s="7"/>
    </row>
    <row r="722" spans="3:3" ht="15.75" x14ac:dyDescent="0.25">
      <c r="C722" s="7"/>
    </row>
    <row r="723" spans="3:3" ht="15.75" x14ac:dyDescent="0.25">
      <c r="C723" s="7"/>
    </row>
    <row r="724" spans="3:3" ht="15.75" x14ac:dyDescent="0.25">
      <c r="C724" s="7"/>
    </row>
    <row r="725" spans="3:3" ht="15.75" x14ac:dyDescent="0.25">
      <c r="C725" s="7"/>
    </row>
    <row r="726" spans="3:3" ht="15.75" x14ac:dyDescent="0.25">
      <c r="C726" s="7"/>
    </row>
    <row r="727" spans="3:3" ht="15.75" x14ac:dyDescent="0.25">
      <c r="C727" s="7"/>
    </row>
    <row r="728" spans="3:3" ht="15.75" x14ac:dyDescent="0.25">
      <c r="C728" s="7"/>
    </row>
    <row r="729" spans="3:3" ht="15.75" x14ac:dyDescent="0.25">
      <c r="C729" s="7"/>
    </row>
    <row r="730" spans="3:3" ht="15.75" x14ac:dyDescent="0.25">
      <c r="C730" s="7"/>
    </row>
    <row r="731" spans="3:3" ht="15.75" x14ac:dyDescent="0.25">
      <c r="C731" s="7"/>
    </row>
    <row r="732" spans="3:3" ht="15.75" x14ac:dyDescent="0.25">
      <c r="C732" s="7"/>
    </row>
    <row r="733" spans="3:3" ht="15.75" x14ac:dyDescent="0.25">
      <c r="C733" s="7"/>
    </row>
    <row r="734" spans="3:3" ht="15.75" x14ac:dyDescent="0.25">
      <c r="C734" s="7"/>
    </row>
    <row r="735" spans="3:3" ht="15.75" x14ac:dyDescent="0.25">
      <c r="C735" s="7"/>
    </row>
    <row r="736" spans="3:3" ht="15.75" x14ac:dyDescent="0.25">
      <c r="C736" s="7"/>
    </row>
    <row r="737" spans="3:3" ht="15.75" x14ac:dyDescent="0.25">
      <c r="C737" s="7"/>
    </row>
    <row r="738" spans="3:3" ht="15.75" x14ac:dyDescent="0.25">
      <c r="C738" s="7"/>
    </row>
    <row r="739" spans="3:3" ht="15.75" x14ac:dyDescent="0.25">
      <c r="C739" s="7"/>
    </row>
    <row r="740" spans="3:3" ht="15.75" x14ac:dyDescent="0.25">
      <c r="C740" s="7"/>
    </row>
    <row r="741" spans="3:3" ht="15.75" x14ac:dyDescent="0.25">
      <c r="C741" s="7"/>
    </row>
    <row r="742" spans="3:3" ht="15.75" x14ac:dyDescent="0.25">
      <c r="C742" s="7"/>
    </row>
    <row r="743" spans="3:3" ht="15.75" x14ac:dyDescent="0.25">
      <c r="C743" s="7"/>
    </row>
    <row r="744" spans="3:3" ht="15.75" x14ac:dyDescent="0.25">
      <c r="C744" s="7"/>
    </row>
    <row r="745" spans="3:3" ht="15.75" x14ac:dyDescent="0.25">
      <c r="C745" s="7"/>
    </row>
    <row r="746" spans="3:3" ht="15.75" x14ac:dyDescent="0.25">
      <c r="C746" s="7"/>
    </row>
    <row r="747" spans="3:3" ht="15.75" x14ac:dyDescent="0.25">
      <c r="C747" s="7"/>
    </row>
    <row r="748" spans="3:3" ht="15.75" x14ac:dyDescent="0.25">
      <c r="C748" s="7"/>
    </row>
    <row r="749" spans="3:3" ht="15.75" x14ac:dyDescent="0.25">
      <c r="C749" s="7"/>
    </row>
    <row r="750" spans="3:3" ht="15.75" x14ac:dyDescent="0.25">
      <c r="C750" s="7"/>
    </row>
    <row r="751" spans="3:3" ht="15.75" x14ac:dyDescent="0.25">
      <c r="C751" s="7"/>
    </row>
    <row r="752" spans="3:3" ht="15.75" x14ac:dyDescent="0.25">
      <c r="C752" s="7"/>
    </row>
    <row r="753" spans="3:3" ht="15.75" x14ac:dyDescent="0.25">
      <c r="C753" s="7"/>
    </row>
    <row r="754" spans="3:3" ht="15.75" x14ac:dyDescent="0.25">
      <c r="C754" s="7"/>
    </row>
    <row r="755" spans="3:3" ht="15.75" x14ac:dyDescent="0.25">
      <c r="C755" s="7"/>
    </row>
    <row r="756" spans="3:3" ht="15.75" x14ac:dyDescent="0.25">
      <c r="C756" s="7"/>
    </row>
    <row r="757" spans="3:3" ht="15.75" x14ac:dyDescent="0.25">
      <c r="C757" s="7"/>
    </row>
    <row r="758" spans="3:3" ht="15.75" x14ac:dyDescent="0.25">
      <c r="C758" s="7"/>
    </row>
    <row r="759" spans="3:3" ht="15.75" x14ac:dyDescent="0.25">
      <c r="C759" s="7"/>
    </row>
    <row r="760" spans="3:3" ht="15.75" x14ac:dyDescent="0.25">
      <c r="C760" s="7"/>
    </row>
    <row r="761" spans="3:3" ht="15.75" x14ac:dyDescent="0.25">
      <c r="C761" s="7"/>
    </row>
    <row r="762" spans="3:3" ht="15.75" x14ac:dyDescent="0.25">
      <c r="C762" s="7"/>
    </row>
    <row r="763" spans="3:3" ht="15.75" x14ac:dyDescent="0.25">
      <c r="C763" s="7"/>
    </row>
    <row r="764" spans="3:3" ht="15.75" x14ac:dyDescent="0.25">
      <c r="C764" s="7"/>
    </row>
    <row r="765" spans="3:3" ht="15.75" x14ac:dyDescent="0.25">
      <c r="C765" s="7"/>
    </row>
    <row r="766" spans="3:3" ht="15.75" x14ac:dyDescent="0.25">
      <c r="C766" s="7"/>
    </row>
    <row r="767" spans="3:3" ht="15.75" x14ac:dyDescent="0.25">
      <c r="C767" s="7"/>
    </row>
    <row r="768" spans="3:3" ht="15.75" x14ac:dyDescent="0.25">
      <c r="C768" s="7"/>
    </row>
    <row r="769" spans="3:3" ht="15.75" x14ac:dyDescent="0.25">
      <c r="C769" s="7"/>
    </row>
    <row r="770" spans="3:3" ht="15.75" x14ac:dyDescent="0.25">
      <c r="C770" s="7"/>
    </row>
    <row r="771" spans="3:3" ht="15.75" x14ac:dyDescent="0.25">
      <c r="C771" s="7"/>
    </row>
    <row r="772" spans="3:3" ht="15.75" x14ac:dyDescent="0.25">
      <c r="C772" s="7"/>
    </row>
    <row r="773" spans="3:3" ht="15.75" x14ac:dyDescent="0.25">
      <c r="C773" s="7"/>
    </row>
    <row r="774" spans="3:3" ht="15.75" x14ac:dyDescent="0.25">
      <c r="C774" s="7"/>
    </row>
    <row r="775" spans="3:3" ht="15.75" x14ac:dyDescent="0.25">
      <c r="C775" s="7"/>
    </row>
    <row r="776" spans="3:3" ht="15.75" x14ac:dyDescent="0.25">
      <c r="C776" s="7"/>
    </row>
    <row r="777" spans="3:3" ht="15.75" x14ac:dyDescent="0.25">
      <c r="C777" s="7"/>
    </row>
    <row r="778" spans="3:3" ht="15.75" x14ac:dyDescent="0.25">
      <c r="C778" s="7"/>
    </row>
    <row r="779" spans="3:3" ht="15.75" x14ac:dyDescent="0.25">
      <c r="C779" s="7"/>
    </row>
    <row r="780" spans="3:3" ht="15.75" x14ac:dyDescent="0.25">
      <c r="C780" s="7"/>
    </row>
    <row r="781" spans="3:3" ht="15.75" x14ac:dyDescent="0.25">
      <c r="C781" s="7"/>
    </row>
    <row r="782" spans="3:3" ht="15.75" x14ac:dyDescent="0.25">
      <c r="C782" s="7"/>
    </row>
    <row r="783" spans="3:3" ht="15.75" x14ac:dyDescent="0.25">
      <c r="C783" s="7"/>
    </row>
    <row r="784" spans="3:3" ht="15.75" x14ac:dyDescent="0.25">
      <c r="C784" s="7"/>
    </row>
    <row r="785" spans="3:3" ht="15.75" x14ac:dyDescent="0.25">
      <c r="C785" s="7"/>
    </row>
    <row r="786" spans="3:3" ht="15.75" x14ac:dyDescent="0.25">
      <c r="C786" s="7"/>
    </row>
    <row r="787" spans="3:3" ht="15.75" x14ac:dyDescent="0.25">
      <c r="C787" s="7"/>
    </row>
    <row r="788" spans="3:3" ht="15.75" x14ac:dyDescent="0.25">
      <c r="C788" s="7"/>
    </row>
    <row r="789" spans="3:3" ht="15.75" x14ac:dyDescent="0.25">
      <c r="C789" s="7"/>
    </row>
    <row r="790" spans="3:3" ht="15.75" x14ac:dyDescent="0.25">
      <c r="C790" s="7"/>
    </row>
    <row r="791" spans="3:3" ht="15.75" x14ac:dyDescent="0.25">
      <c r="C791" s="7"/>
    </row>
    <row r="792" spans="3:3" ht="15.75" x14ac:dyDescent="0.25">
      <c r="C792" s="7"/>
    </row>
    <row r="793" spans="3:3" ht="15.75" x14ac:dyDescent="0.25">
      <c r="C793" s="7"/>
    </row>
    <row r="794" spans="3:3" ht="15.75" x14ac:dyDescent="0.25">
      <c r="C794" s="7"/>
    </row>
    <row r="795" spans="3:3" ht="15.75" x14ac:dyDescent="0.25">
      <c r="C795" s="7"/>
    </row>
    <row r="796" spans="3:3" ht="15.75" x14ac:dyDescent="0.25">
      <c r="C796" s="7"/>
    </row>
    <row r="797" spans="3:3" ht="15.75" x14ac:dyDescent="0.25">
      <c r="C797" s="7"/>
    </row>
    <row r="798" spans="3:3" ht="15.75" x14ac:dyDescent="0.25">
      <c r="C798" s="7"/>
    </row>
    <row r="799" spans="3:3" ht="15.75" x14ac:dyDescent="0.25">
      <c r="C799" s="7"/>
    </row>
    <row r="800" spans="3:3" ht="15.75" x14ac:dyDescent="0.25">
      <c r="C800" s="7"/>
    </row>
    <row r="801" spans="3:3" ht="15.75" x14ac:dyDescent="0.25">
      <c r="C801" s="7"/>
    </row>
    <row r="802" spans="3:3" ht="15.75" x14ac:dyDescent="0.25">
      <c r="C802" s="7"/>
    </row>
    <row r="803" spans="3:3" ht="15.75" x14ac:dyDescent="0.25">
      <c r="C803" s="7"/>
    </row>
    <row r="804" spans="3:3" ht="15.75" x14ac:dyDescent="0.25">
      <c r="C804" s="7"/>
    </row>
    <row r="805" spans="3:3" ht="15.75" x14ac:dyDescent="0.25">
      <c r="C805" s="7"/>
    </row>
    <row r="806" spans="3:3" ht="15.75" x14ac:dyDescent="0.25">
      <c r="C806" s="7"/>
    </row>
    <row r="807" spans="3:3" ht="15.75" x14ac:dyDescent="0.25">
      <c r="C807" s="7"/>
    </row>
    <row r="808" spans="3:3" ht="15.75" x14ac:dyDescent="0.25">
      <c r="C808" s="7"/>
    </row>
    <row r="809" spans="3:3" ht="15.75" x14ac:dyDescent="0.25">
      <c r="C809" s="7"/>
    </row>
    <row r="810" spans="3:3" ht="15.75" x14ac:dyDescent="0.25">
      <c r="C810" s="7"/>
    </row>
    <row r="811" spans="3:3" ht="15.75" x14ac:dyDescent="0.25">
      <c r="C811" s="7"/>
    </row>
    <row r="812" spans="3:3" ht="15.75" x14ac:dyDescent="0.25">
      <c r="C812" s="7"/>
    </row>
    <row r="813" spans="3:3" ht="15.75" x14ac:dyDescent="0.25">
      <c r="C813" s="7"/>
    </row>
    <row r="814" spans="3:3" ht="15.75" x14ac:dyDescent="0.25">
      <c r="C814" s="7"/>
    </row>
    <row r="815" spans="3:3" ht="15.75" x14ac:dyDescent="0.25">
      <c r="C815" s="7"/>
    </row>
    <row r="816" spans="3:3" ht="15.75" x14ac:dyDescent="0.25">
      <c r="C816" s="7"/>
    </row>
    <row r="817" spans="3:3" ht="15.75" x14ac:dyDescent="0.25">
      <c r="C817" s="7"/>
    </row>
    <row r="818" spans="3:3" ht="15.75" x14ac:dyDescent="0.25">
      <c r="C818" s="7"/>
    </row>
    <row r="819" spans="3:3" ht="15.75" x14ac:dyDescent="0.25">
      <c r="C819" s="7"/>
    </row>
    <row r="820" spans="3:3" ht="15.75" x14ac:dyDescent="0.25">
      <c r="C820" s="7"/>
    </row>
    <row r="821" spans="3:3" ht="15.75" x14ac:dyDescent="0.25">
      <c r="C821" s="7"/>
    </row>
    <row r="822" spans="3:3" ht="15.75" x14ac:dyDescent="0.25">
      <c r="C822" s="7"/>
    </row>
    <row r="823" spans="3:3" ht="15.75" x14ac:dyDescent="0.25">
      <c r="C823" s="7"/>
    </row>
    <row r="824" spans="3:3" ht="15.75" x14ac:dyDescent="0.25">
      <c r="C824" s="7"/>
    </row>
    <row r="825" spans="3:3" ht="15.75" x14ac:dyDescent="0.25">
      <c r="C825" s="7"/>
    </row>
    <row r="826" spans="3:3" ht="15.75" x14ac:dyDescent="0.25">
      <c r="C826" s="7"/>
    </row>
    <row r="827" spans="3:3" ht="15.75" x14ac:dyDescent="0.25">
      <c r="C827" s="7"/>
    </row>
    <row r="828" spans="3:3" ht="15.75" x14ac:dyDescent="0.25">
      <c r="C828" s="7"/>
    </row>
    <row r="829" spans="3:3" ht="15.75" x14ac:dyDescent="0.25">
      <c r="C829" s="7"/>
    </row>
    <row r="830" spans="3:3" ht="15.75" x14ac:dyDescent="0.25">
      <c r="C830" s="7"/>
    </row>
    <row r="831" spans="3:3" ht="15.75" x14ac:dyDescent="0.25">
      <c r="C831" s="7"/>
    </row>
    <row r="832" spans="3:3" ht="15.75" x14ac:dyDescent="0.25">
      <c r="C832" s="7"/>
    </row>
    <row r="833" spans="3:3" ht="15.75" x14ac:dyDescent="0.25">
      <c r="C833" s="7"/>
    </row>
    <row r="834" spans="3:3" ht="15.75" x14ac:dyDescent="0.25">
      <c r="C834" s="7"/>
    </row>
    <row r="835" spans="3:3" ht="15.75" x14ac:dyDescent="0.25">
      <c r="C835" s="7"/>
    </row>
    <row r="836" spans="3:3" ht="15.75" x14ac:dyDescent="0.25">
      <c r="C836" s="7"/>
    </row>
    <row r="837" spans="3:3" ht="15.75" x14ac:dyDescent="0.25">
      <c r="C837" s="7"/>
    </row>
    <row r="838" spans="3:3" ht="15.75" x14ac:dyDescent="0.25">
      <c r="C838" s="7"/>
    </row>
    <row r="839" spans="3:3" ht="15.75" x14ac:dyDescent="0.25">
      <c r="C839" s="7"/>
    </row>
    <row r="840" spans="3:3" ht="15.75" x14ac:dyDescent="0.25">
      <c r="C840" s="7"/>
    </row>
    <row r="841" spans="3:3" ht="15.75" x14ac:dyDescent="0.25">
      <c r="C841" s="7"/>
    </row>
    <row r="842" spans="3:3" ht="15.75" x14ac:dyDescent="0.25">
      <c r="C842" s="7"/>
    </row>
    <row r="843" spans="3:3" ht="15.75" x14ac:dyDescent="0.25">
      <c r="C843" s="7"/>
    </row>
    <row r="844" spans="3:3" ht="15.75" x14ac:dyDescent="0.25">
      <c r="C844" s="7"/>
    </row>
    <row r="845" spans="3:3" ht="15.75" x14ac:dyDescent="0.25">
      <c r="C845" s="7"/>
    </row>
    <row r="846" spans="3:3" ht="15.75" x14ac:dyDescent="0.25">
      <c r="C846" s="7"/>
    </row>
    <row r="847" spans="3:3" ht="15.75" x14ac:dyDescent="0.25">
      <c r="C847" s="7"/>
    </row>
    <row r="848" spans="3:3" ht="15.75" x14ac:dyDescent="0.25">
      <c r="C848" s="7"/>
    </row>
    <row r="849" spans="3:3" ht="15.75" x14ac:dyDescent="0.25">
      <c r="C849" s="7"/>
    </row>
    <row r="850" spans="3:3" ht="15.75" x14ac:dyDescent="0.25">
      <c r="C850" s="7"/>
    </row>
    <row r="851" spans="3:3" ht="15.75" x14ac:dyDescent="0.25">
      <c r="C851" s="7"/>
    </row>
    <row r="852" spans="3:3" ht="15.75" x14ac:dyDescent="0.25">
      <c r="C852" s="7"/>
    </row>
    <row r="853" spans="3:3" ht="15.75" x14ac:dyDescent="0.25">
      <c r="C853" s="7"/>
    </row>
    <row r="854" spans="3:3" ht="15.75" x14ac:dyDescent="0.25">
      <c r="C854" s="7"/>
    </row>
    <row r="855" spans="3:3" ht="15.75" x14ac:dyDescent="0.25">
      <c r="C855" s="7"/>
    </row>
    <row r="856" spans="3:3" ht="15.75" x14ac:dyDescent="0.25">
      <c r="C856" s="7"/>
    </row>
    <row r="857" spans="3:3" ht="15.75" x14ac:dyDescent="0.25">
      <c r="C857" s="7"/>
    </row>
    <row r="858" spans="3:3" ht="15.75" x14ac:dyDescent="0.25">
      <c r="C858" s="7"/>
    </row>
    <row r="859" spans="3:3" ht="15.75" x14ac:dyDescent="0.25">
      <c r="C859" s="7"/>
    </row>
    <row r="860" spans="3:3" ht="15.75" x14ac:dyDescent="0.25">
      <c r="C860" s="7"/>
    </row>
    <row r="861" spans="3:3" ht="15.75" x14ac:dyDescent="0.25">
      <c r="C861" s="7"/>
    </row>
    <row r="862" spans="3:3" ht="15.75" x14ac:dyDescent="0.25">
      <c r="C862" s="7"/>
    </row>
    <row r="863" spans="3:3" ht="15.75" x14ac:dyDescent="0.25">
      <c r="C863" s="7"/>
    </row>
    <row r="864" spans="3:3" ht="15.75" x14ac:dyDescent="0.25">
      <c r="C864" s="7"/>
    </row>
    <row r="865" spans="3:3" ht="15.75" x14ac:dyDescent="0.25">
      <c r="C865" s="7"/>
    </row>
    <row r="866" spans="3:3" ht="15.75" x14ac:dyDescent="0.25">
      <c r="C866" s="7"/>
    </row>
    <row r="867" spans="3:3" ht="15.75" x14ac:dyDescent="0.25">
      <c r="C867" s="7"/>
    </row>
    <row r="868" spans="3:3" ht="15.75" x14ac:dyDescent="0.25">
      <c r="C868" s="7"/>
    </row>
    <row r="869" spans="3:3" ht="15.75" x14ac:dyDescent="0.25">
      <c r="C869" s="7"/>
    </row>
    <row r="870" spans="3:3" ht="15.75" x14ac:dyDescent="0.25">
      <c r="C870" s="7"/>
    </row>
    <row r="871" spans="3:3" ht="15.75" x14ac:dyDescent="0.25">
      <c r="C871" s="7"/>
    </row>
    <row r="872" spans="3:3" ht="15.75" x14ac:dyDescent="0.25">
      <c r="C872" s="7"/>
    </row>
    <row r="873" spans="3:3" ht="15.75" x14ac:dyDescent="0.25">
      <c r="C873" s="7"/>
    </row>
    <row r="874" spans="3:3" ht="15.75" x14ac:dyDescent="0.25">
      <c r="C874" s="7"/>
    </row>
    <row r="875" spans="3:3" ht="15.75" x14ac:dyDescent="0.25">
      <c r="C875" s="7"/>
    </row>
    <row r="876" spans="3:3" ht="15.75" x14ac:dyDescent="0.25">
      <c r="C876" s="7"/>
    </row>
    <row r="877" spans="3:3" ht="15.75" x14ac:dyDescent="0.25">
      <c r="C877" s="7"/>
    </row>
    <row r="878" spans="3:3" ht="15.75" x14ac:dyDescent="0.25">
      <c r="C878" s="7"/>
    </row>
    <row r="879" spans="3:3" ht="15.75" x14ac:dyDescent="0.25">
      <c r="C879" s="7"/>
    </row>
    <row r="880" spans="3:3" ht="15.75" x14ac:dyDescent="0.25">
      <c r="C880" s="7"/>
    </row>
    <row r="881" spans="3:3" ht="15.75" x14ac:dyDescent="0.25">
      <c r="C881" s="7"/>
    </row>
    <row r="882" spans="3:3" ht="15.75" x14ac:dyDescent="0.25">
      <c r="C882" s="7"/>
    </row>
    <row r="883" spans="3:3" ht="15.75" x14ac:dyDescent="0.25">
      <c r="C883" s="7"/>
    </row>
    <row r="884" spans="3:3" ht="15.75" x14ac:dyDescent="0.25">
      <c r="C884" s="7"/>
    </row>
    <row r="885" spans="3:3" ht="15.75" x14ac:dyDescent="0.25">
      <c r="C885" s="7"/>
    </row>
    <row r="886" spans="3:3" ht="15.75" x14ac:dyDescent="0.25">
      <c r="C886" s="7"/>
    </row>
    <row r="887" spans="3:3" ht="15.75" x14ac:dyDescent="0.25">
      <c r="C887" s="7"/>
    </row>
    <row r="888" spans="3:3" ht="15.75" x14ac:dyDescent="0.25">
      <c r="C888" s="7"/>
    </row>
    <row r="889" spans="3:3" ht="15.75" x14ac:dyDescent="0.25">
      <c r="C889" s="7"/>
    </row>
    <row r="890" spans="3:3" ht="15.75" x14ac:dyDescent="0.25">
      <c r="C890" s="7"/>
    </row>
    <row r="891" spans="3:3" ht="15.75" x14ac:dyDescent="0.25">
      <c r="C891" s="7"/>
    </row>
    <row r="892" spans="3:3" ht="15.75" x14ac:dyDescent="0.25">
      <c r="C892" s="7"/>
    </row>
    <row r="893" spans="3:3" ht="15.75" x14ac:dyDescent="0.25">
      <c r="C893" s="7"/>
    </row>
    <row r="894" spans="3:3" ht="15.75" x14ac:dyDescent="0.25">
      <c r="C894" s="7"/>
    </row>
    <row r="895" spans="3:3" ht="15.75" x14ac:dyDescent="0.25">
      <c r="C895" s="7"/>
    </row>
    <row r="896" spans="3:3" ht="15.75" x14ac:dyDescent="0.25">
      <c r="C896" s="7"/>
    </row>
    <row r="897" spans="3:3" ht="15.75" x14ac:dyDescent="0.25">
      <c r="C897" s="7"/>
    </row>
    <row r="898" spans="3:3" ht="15.75" x14ac:dyDescent="0.25">
      <c r="C898" s="7"/>
    </row>
    <row r="899" spans="3:3" ht="15.75" x14ac:dyDescent="0.25">
      <c r="C899" s="7"/>
    </row>
    <row r="900" spans="3:3" ht="15.75" x14ac:dyDescent="0.25">
      <c r="C900" s="7"/>
    </row>
    <row r="901" spans="3:3" ht="15.75" x14ac:dyDescent="0.25">
      <c r="C901" s="7"/>
    </row>
    <row r="902" spans="3:3" ht="15.75" x14ac:dyDescent="0.25">
      <c r="C902" s="7"/>
    </row>
    <row r="903" spans="3:3" ht="15.75" x14ac:dyDescent="0.25">
      <c r="C903" s="7"/>
    </row>
    <row r="904" spans="3:3" ht="15.75" x14ac:dyDescent="0.25">
      <c r="C904" s="7"/>
    </row>
    <row r="905" spans="3:3" ht="15.75" x14ac:dyDescent="0.25">
      <c r="C905" s="7"/>
    </row>
    <row r="906" spans="3:3" ht="15.75" x14ac:dyDescent="0.25">
      <c r="C906" s="7"/>
    </row>
    <row r="907" spans="3:3" ht="15.75" x14ac:dyDescent="0.25">
      <c r="C907" s="7"/>
    </row>
    <row r="908" spans="3:3" ht="15.75" x14ac:dyDescent="0.25">
      <c r="C908" s="7"/>
    </row>
    <row r="909" spans="3:3" ht="15.75" x14ac:dyDescent="0.25">
      <c r="C909" s="7"/>
    </row>
    <row r="910" spans="3:3" ht="15.75" x14ac:dyDescent="0.25">
      <c r="C910" s="7"/>
    </row>
    <row r="911" spans="3:3" ht="15.75" x14ac:dyDescent="0.25">
      <c r="C911" s="7"/>
    </row>
    <row r="912" spans="3:3" ht="15.75" x14ac:dyDescent="0.25">
      <c r="C912" s="7"/>
    </row>
    <row r="913" spans="3:3" ht="15.75" x14ac:dyDescent="0.25">
      <c r="C913" s="7"/>
    </row>
    <row r="914" spans="3:3" ht="15.75" x14ac:dyDescent="0.25">
      <c r="C914" s="7"/>
    </row>
    <row r="915" spans="3:3" ht="15.75" x14ac:dyDescent="0.25">
      <c r="C915" s="7"/>
    </row>
    <row r="916" spans="3:3" ht="15.75" x14ac:dyDescent="0.25">
      <c r="C916" s="7"/>
    </row>
    <row r="917" spans="3:3" ht="15.75" x14ac:dyDescent="0.25">
      <c r="C917" s="7"/>
    </row>
    <row r="918" spans="3:3" ht="15.75" x14ac:dyDescent="0.25">
      <c r="C918" s="7"/>
    </row>
    <row r="919" spans="3:3" ht="15.75" x14ac:dyDescent="0.25">
      <c r="C919" s="7"/>
    </row>
    <row r="920" spans="3:3" ht="15.75" x14ac:dyDescent="0.25">
      <c r="C920" s="7"/>
    </row>
    <row r="921" spans="3:3" ht="15.75" x14ac:dyDescent="0.25">
      <c r="C921" s="7"/>
    </row>
    <row r="922" spans="3:3" ht="15.75" x14ac:dyDescent="0.25">
      <c r="C922" s="7"/>
    </row>
    <row r="923" spans="3:3" ht="15.75" x14ac:dyDescent="0.25">
      <c r="C923" s="7"/>
    </row>
    <row r="924" spans="3:3" ht="15.75" x14ac:dyDescent="0.25">
      <c r="C924" s="7"/>
    </row>
    <row r="925" spans="3:3" ht="15.75" x14ac:dyDescent="0.25">
      <c r="C925" s="7"/>
    </row>
    <row r="926" spans="3:3" ht="15.75" x14ac:dyDescent="0.25">
      <c r="C926" s="7"/>
    </row>
    <row r="927" spans="3:3" ht="15.75" x14ac:dyDescent="0.25">
      <c r="C927" s="7"/>
    </row>
    <row r="928" spans="3:3" ht="15.75" x14ac:dyDescent="0.25">
      <c r="C928" s="7"/>
    </row>
    <row r="929" spans="3:3" ht="15.75" x14ac:dyDescent="0.25">
      <c r="C929" s="7"/>
    </row>
    <row r="930" spans="3:3" ht="15.75" x14ac:dyDescent="0.25">
      <c r="C930" s="7"/>
    </row>
    <row r="931" spans="3:3" ht="15.75" x14ac:dyDescent="0.25">
      <c r="C931" s="7"/>
    </row>
    <row r="932" spans="3:3" ht="15.75" x14ac:dyDescent="0.25">
      <c r="C932" s="7"/>
    </row>
    <row r="933" spans="3:3" ht="15.75" x14ac:dyDescent="0.25">
      <c r="C933" s="7"/>
    </row>
    <row r="934" spans="3:3" ht="15.75" x14ac:dyDescent="0.25">
      <c r="C934" s="7"/>
    </row>
    <row r="935" spans="3:3" ht="15.75" x14ac:dyDescent="0.25">
      <c r="C935" s="7"/>
    </row>
    <row r="936" spans="3:3" ht="15.75" x14ac:dyDescent="0.25">
      <c r="C936" s="7"/>
    </row>
    <row r="937" spans="3:3" ht="15.75" x14ac:dyDescent="0.25">
      <c r="C937" s="7"/>
    </row>
    <row r="938" spans="3:3" ht="15.75" x14ac:dyDescent="0.25">
      <c r="C938" s="7"/>
    </row>
    <row r="939" spans="3:3" ht="15.75" x14ac:dyDescent="0.25">
      <c r="C939" s="7"/>
    </row>
    <row r="940" spans="3:3" ht="15.75" x14ac:dyDescent="0.25">
      <c r="C940" s="7"/>
    </row>
    <row r="941" spans="3:3" ht="15.75" x14ac:dyDescent="0.25">
      <c r="C941" s="7"/>
    </row>
    <row r="942" spans="3:3" ht="15.75" x14ac:dyDescent="0.25">
      <c r="C942" s="7"/>
    </row>
    <row r="943" spans="3:3" ht="15.75" x14ac:dyDescent="0.25">
      <c r="C943" s="7"/>
    </row>
    <row r="944" spans="3:3" ht="15.75" x14ac:dyDescent="0.25">
      <c r="C944" s="7"/>
    </row>
    <row r="945" spans="3:3" ht="15.75" x14ac:dyDescent="0.25">
      <c r="C945" s="7"/>
    </row>
    <row r="946" spans="3:3" ht="15.75" x14ac:dyDescent="0.25">
      <c r="C946" s="7"/>
    </row>
    <row r="947" spans="3:3" ht="15.75" x14ac:dyDescent="0.25">
      <c r="C947" s="7"/>
    </row>
    <row r="948" spans="3:3" ht="15.75" x14ac:dyDescent="0.25">
      <c r="C948" s="7"/>
    </row>
    <row r="949" spans="3:3" ht="15.75" x14ac:dyDescent="0.25">
      <c r="C949" s="7"/>
    </row>
    <row r="950" spans="3:3" ht="15.75" x14ac:dyDescent="0.25">
      <c r="C950" s="7"/>
    </row>
    <row r="951" spans="3:3" ht="15.75" x14ac:dyDescent="0.25">
      <c r="C951" s="7"/>
    </row>
    <row r="952" spans="3:3" ht="15.75" x14ac:dyDescent="0.25">
      <c r="C952" s="7"/>
    </row>
    <row r="953" spans="3:3" ht="15.75" x14ac:dyDescent="0.25">
      <c r="C953" s="7"/>
    </row>
    <row r="954" spans="3:3" ht="15.75" x14ac:dyDescent="0.25">
      <c r="C954" s="7"/>
    </row>
    <row r="955" spans="3:3" ht="15.75" x14ac:dyDescent="0.25">
      <c r="C955" s="7"/>
    </row>
    <row r="956" spans="3:3" ht="15.75" x14ac:dyDescent="0.25">
      <c r="C956" s="7"/>
    </row>
    <row r="957" spans="3:3" ht="15.75" x14ac:dyDescent="0.25">
      <c r="C957" s="7"/>
    </row>
    <row r="958" spans="3:3" ht="15.75" x14ac:dyDescent="0.25">
      <c r="C958" s="7"/>
    </row>
    <row r="959" spans="3:3" ht="15.75" x14ac:dyDescent="0.25">
      <c r="C959" s="7"/>
    </row>
    <row r="960" spans="3:3" ht="15.75" x14ac:dyDescent="0.25">
      <c r="C960" s="7"/>
    </row>
    <row r="961" spans="3:3" ht="15.75" x14ac:dyDescent="0.25">
      <c r="C961" s="7"/>
    </row>
    <row r="962" spans="3:3" ht="15.75" x14ac:dyDescent="0.25">
      <c r="C962" s="7"/>
    </row>
    <row r="963" spans="3:3" ht="15.75" x14ac:dyDescent="0.25">
      <c r="C963" s="7"/>
    </row>
    <row r="964" spans="3:3" ht="15.75" x14ac:dyDescent="0.25">
      <c r="C964" s="7"/>
    </row>
    <row r="965" spans="3:3" ht="15.75" x14ac:dyDescent="0.25">
      <c r="C965" s="7"/>
    </row>
    <row r="966" spans="3:3" ht="15.75" x14ac:dyDescent="0.25">
      <c r="C966" s="7"/>
    </row>
    <row r="967" spans="3:3" ht="15.75" x14ac:dyDescent="0.25">
      <c r="C967" s="7"/>
    </row>
    <row r="968" spans="3:3" ht="15.75" x14ac:dyDescent="0.25">
      <c r="C968" s="7"/>
    </row>
    <row r="969" spans="3:3" ht="15.75" x14ac:dyDescent="0.25">
      <c r="C969" s="7"/>
    </row>
    <row r="970" spans="3:3" ht="15.75" x14ac:dyDescent="0.25">
      <c r="C970" s="7"/>
    </row>
    <row r="971" spans="3:3" ht="15.75" x14ac:dyDescent="0.25">
      <c r="C971" s="7"/>
    </row>
    <row r="972" spans="3:3" ht="15.75" x14ac:dyDescent="0.25">
      <c r="C972" s="7"/>
    </row>
    <row r="973" spans="3:3" ht="15.75" x14ac:dyDescent="0.25">
      <c r="C973" s="7"/>
    </row>
    <row r="974" spans="3:3" ht="15.75" x14ac:dyDescent="0.25">
      <c r="C974" s="7"/>
    </row>
    <row r="975" spans="3:3" ht="15.75" x14ac:dyDescent="0.25">
      <c r="C975" s="7"/>
    </row>
    <row r="976" spans="3:3" ht="15.75" x14ac:dyDescent="0.25">
      <c r="C976" s="7"/>
    </row>
    <row r="977" spans="3:3" ht="15.75" x14ac:dyDescent="0.25">
      <c r="C977" s="7"/>
    </row>
    <row r="978" spans="3:3" ht="15.75" x14ac:dyDescent="0.25">
      <c r="C978" s="7"/>
    </row>
    <row r="979" spans="3:3" ht="15.75" x14ac:dyDescent="0.25">
      <c r="C979" s="7"/>
    </row>
    <row r="980" spans="3:3" ht="15.75" x14ac:dyDescent="0.25">
      <c r="C980" s="7"/>
    </row>
    <row r="981" spans="3:3" ht="15.75" x14ac:dyDescent="0.25">
      <c r="C981" s="7"/>
    </row>
    <row r="982" spans="3:3" ht="15.75" x14ac:dyDescent="0.25">
      <c r="C982" s="7"/>
    </row>
    <row r="983" spans="3:3" ht="15.75" x14ac:dyDescent="0.25">
      <c r="C983" s="7"/>
    </row>
    <row r="984" spans="3:3" ht="15.75" x14ac:dyDescent="0.25">
      <c r="C984" s="7"/>
    </row>
    <row r="985" spans="3:3" ht="15.75" x14ac:dyDescent="0.25">
      <c r="C985" s="7"/>
    </row>
    <row r="986" spans="3:3" ht="15.75" x14ac:dyDescent="0.25">
      <c r="C986" s="7"/>
    </row>
    <row r="987" spans="3:3" ht="15.75" x14ac:dyDescent="0.25">
      <c r="C987" s="7"/>
    </row>
    <row r="988" spans="3:3" ht="15.75" x14ac:dyDescent="0.25">
      <c r="C988" s="7"/>
    </row>
    <row r="989" spans="3:3" ht="15.75" x14ac:dyDescent="0.25">
      <c r="C989" s="7"/>
    </row>
    <row r="990" spans="3:3" ht="15.75" x14ac:dyDescent="0.25">
      <c r="C990" s="7"/>
    </row>
    <row r="991" spans="3:3" ht="15.75" x14ac:dyDescent="0.25">
      <c r="C991" s="7"/>
    </row>
    <row r="992" spans="3:3" ht="15.75" x14ac:dyDescent="0.25">
      <c r="C992" s="7"/>
    </row>
    <row r="993" spans="3:3" ht="15.75" x14ac:dyDescent="0.25">
      <c r="C993" s="7"/>
    </row>
    <row r="994" spans="3:3" ht="15.75" x14ac:dyDescent="0.25">
      <c r="C994" s="7"/>
    </row>
    <row r="995" spans="3:3" ht="15.75" x14ac:dyDescent="0.25">
      <c r="C995" s="7"/>
    </row>
    <row r="996" spans="3:3" ht="15.75" x14ac:dyDescent="0.25">
      <c r="C996" s="7"/>
    </row>
    <row r="997" spans="3:3" ht="15.75" x14ac:dyDescent="0.25">
      <c r="C997" s="7"/>
    </row>
    <row r="998" spans="3:3" ht="15.75" x14ac:dyDescent="0.25">
      <c r="C998" s="7"/>
    </row>
    <row r="999" spans="3:3" ht="15.75" x14ac:dyDescent="0.25">
      <c r="C999" s="7"/>
    </row>
    <row r="1000" spans="3:3" ht="15.75" x14ac:dyDescent="0.25">
      <c r="C1000" s="7"/>
    </row>
    <row r="1001" spans="3:3" ht="15.75" x14ac:dyDescent="0.25">
      <c r="C1001" s="7"/>
    </row>
    <row r="1002" spans="3:3" ht="15.75" x14ac:dyDescent="0.25">
      <c r="C1002" s="7"/>
    </row>
    <row r="1003" spans="3:3" ht="15.75" x14ac:dyDescent="0.25">
      <c r="C1003" s="7"/>
    </row>
    <row r="1004" spans="3:3" ht="15.75" x14ac:dyDescent="0.25">
      <c r="C1004" s="7"/>
    </row>
    <row r="1005" spans="3:3" ht="15.75" x14ac:dyDescent="0.25">
      <c r="C1005" s="7"/>
    </row>
    <row r="1006" spans="3:3" ht="15.75" x14ac:dyDescent="0.25">
      <c r="C1006" s="7"/>
    </row>
    <row r="1007" spans="3:3" ht="15.75" x14ac:dyDescent="0.25">
      <c r="C1007" s="7"/>
    </row>
    <row r="1008" spans="3:3" ht="15.75" x14ac:dyDescent="0.25">
      <c r="C1008" s="7"/>
    </row>
    <row r="1009" spans="3:3" ht="15.75" x14ac:dyDescent="0.25">
      <c r="C1009" s="7"/>
    </row>
    <row r="1010" spans="3:3" ht="15.75" x14ac:dyDescent="0.25">
      <c r="C1010" s="7"/>
    </row>
  </sheetData>
  <sheetProtection algorithmName="SHA-512" hashValue="H/bEboLhihFYAht8NjYa1xp9Zsi2Rx8x7AuUSXdGFePquIDNKji3e3T7BmosXcEiUVuR1hDHEYrKKdrYVYAMkA==" saltValue="WWnbyhdjmX8CgB8tae9P/Q==" spinCount="100000" sheet="1" objects="1" scenarios="1"/>
  <mergeCells count="34">
    <mergeCell ref="M2:N2"/>
    <mergeCell ref="A5:B5"/>
    <mergeCell ref="D6:F6"/>
    <mergeCell ref="D2:F2"/>
    <mergeCell ref="G2:I2"/>
    <mergeCell ref="P7:P50"/>
    <mergeCell ref="C9:C14"/>
    <mergeCell ref="A33:B35"/>
    <mergeCell ref="C33:C35"/>
    <mergeCell ref="D46:H46"/>
    <mergeCell ref="A47:B50"/>
    <mergeCell ref="C47:C50"/>
    <mergeCell ref="D36:F36"/>
    <mergeCell ref="A37:B40"/>
    <mergeCell ref="C37:C40"/>
    <mergeCell ref="D41:F41"/>
    <mergeCell ref="A42:B45"/>
    <mergeCell ref="C42:C45"/>
    <mergeCell ref="H52:K52"/>
    <mergeCell ref="A7:B7"/>
    <mergeCell ref="A9:B14"/>
    <mergeCell ref="D8:F8"/>
    <mergeCell ref="D15:F15"/>
    <mergeCell ref="A16:B16"/>
    <mergeCell ref="D17:F17"/>
    <mergeCell ref="A18:B21"/>
    <mergeCell ref="C18:C21"/>
    <mergeCell ref="D22:F22"/>
    <mergeCell ref="A23:B26"/>
    <mergeCell ref="C23:C26"/>
    <mergeCell ref="D27:F27"/>
    <mergeCell ref="A28:B31"/>
    <mergeCell ref="C28:C31"/>
    <mergeCell ref="D32:F32"/>
  </mergeCells>
  <pageMargins left="0.7" right="0.7" top="0.75" bottom="0.75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Avenir</vt:lpstr>
      <vt:lpstr>Арт</vt:lpstr>
      <vt:lpstr>ЗЦ</vt:lpstr>
      <vt:lpstr>Код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Менеджер AM</dc:creator>
  <cp:lastModifiedBy>Kors161</cp:lastModifiedBy>
  <dcterms:created xsi:type="dcterms:W3CDTF">2022-06-27T14:28:52Z</dcterms:created>
  <dcterms:modified xsi:type="dcterms:W3CDTF">2026-07-02T10:08:28Z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2023-10-16T13:47:40Z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731b11c3-947d-4788-b1d5-06dacdab3be7</vt:lpwstr>
  </property>
  <property fmtid="{D5CDD505-2E9C-101B-9397-08002B2CF9AE}" pid="7" name="MSIP_Label_defa4170-0d19-0005-0004-bc88714345d2_ActionId">
    <vt:lpwstr>28a2e77e-0c59-4ec5-a15f-e658a1ad5c84</vt:lpwstr>
  </property>
  <property fmtid="{D5CDD505-2E9C-101B-9397-08002B2CF9AE}" pid="8" name="MSIP_Label_defa4170-0d19-0005-0004-bc88714345d2_ContentBits">
    <vt:lpwstr>0</vt:lpwstr>
  </property>
</Properties>
</file>