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1" i="1" l="1"/>
  <c r="W114" i="1"/>
  <c r="W86" i="1"/>
  <c r="W87" i="1"/>
  <c r="W88" i="1"/>
  <c r="W64" i="1" l="1"/>
  <c r="W43" i="1" l="1"/>
  <c r="W18" i="1" l="1"/>
  <c r="W52" i="1" l="1"/>
  <c r="W42" i="1" l="1"/>
  <c r="W116" i="1" l="1"/>
  <c r="V119" i="1" l="1"/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4" i="1"/>
  <c r="W45" i="1"/>
  <c r="W46" i="1"/>
  <c r="W47" i="1"/>
  <c r="W48" i="1"/>
  <c r="W49" i="1"/>
  <c r="W50" i="1"/>
  <c r="W51" i="1"/>
  <c r="W53" i="1"/>
  <c r="W54" i="1"/>
  <c r="W55" i="1"/>
  <c r="W56" i="1"/>
  <c r="W57" i="1"/>
  <c r="W58" i="1"/>
  <c r="W59" i="1"/>
  <c r="W60" i="1"/>
  <c r="W61" i="1"/>
  <c r="W62" i="1"/>
  <c r="W63" i="1"/>
  <c r="W65" i="1"/>
  <c r="W66" i="1"/>
  <c r="W67" i="1"/>
  <c r="W68" i="1"/>
  <c r="W70" i="1"/>
  <c r="W71" i="1"/>
  <c r="W72" i="1"/>
  <c r="W73" i="1"/>
  <c r="W74" i="1"/>
  <c r="W75" i="1"/>
  <c r="W76" i="1"/>
  <c r="W77" i="1"/>
  <c r="W78" i="1"/>
  <c r="W79" i="1"/>
  <c r="W80" i="1"/>
  <c r="W82" i="1"/>
  <c r="W83" i="1"/>
  <c r="W84" i="1"/>
  <c r="W85" i="1"/>
  <c r="W89" i="1"/>
  <c r="W90" i="1"/>
  <c r="W91" i="1"/>
  <c r="W92" i="1"/>
  <c r="W93" i="1"/>
  <c r="W94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5" i="1"/>
  <c r="W117" i="1"/>
  <c r="W118" i="1"/>
  <c r="W3" i="1"/>
  <c r="W119" i="1" l="1"/>
</calcChain>
</file>

<file path=xl/sharedStrings.xml><?xml version="1.0" encoding="utf-8"?>
<sst xmlns="http://schemas.openxmlformats.org/spreadsheetml/2006/main" count="1585" uniqueCount="790">
  <si>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</si>
  <si>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</si>
  <si>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</si>
  <si>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</si>
  <si>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</si>
  <si>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</si>
  <si>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</si>
  <si>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</si>
  <si>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</si>
  <si>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</si>
  <si>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</si>
  <si>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</si>
  <si>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</si>
  <si>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</si>
  <si>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</si>
  <si>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</si>
  <si>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</si>
  <si>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</si>
  <si>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</si>
  <si>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</si>
  <si>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Прайс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</si>
  <si>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</si>
  <si>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</si>
  <si>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</si>
  <si>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</si>
  <si>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</si>
  <si>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</si>
  <si>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</si>
  <si>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</si>
  <si>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</si>
  <si>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</si>
  <si>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</si>
  <si>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</si>
  <si>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</si>
  <si>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</si>
  <si>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</si>
  <si>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</si>
  <si>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</si>
  <si>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</si>
  <si>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</si>
  <si>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</si>
  <si>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</si>
  <si>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</si>
  <si>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</si>
  <si>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</si>
  <si>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</si>
  <si>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</si>
  <si>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</si>
  <si>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</si>
  <si>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</si>
  <si>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</si>
  <si>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</si>
  <si>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</si>
  <si>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</si>
  <si>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</si>
  <si>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</si>
  <si>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</si>
  <si>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</si>
  <si>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</si>
  <si>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</si>
  <si>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</si>
  <si>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</si>
  <si>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</si>
  <si>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</si>
  <si>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</si>
  <si>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</si>
  <si>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</si>
  <si>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</si>
  <si>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</si>
  <si>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</si>
  <si>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</si>
  <si>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</si>
  <si>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</si>
  <si>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</si>
  <si>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</si>
  <si>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</si>
  <si>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</si>
  <si>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</si>
  <si>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</si>
  <si>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</si>
  <si>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</si>
  <si>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</si>
  <si>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</si>
  <si>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</si>
  <si>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</si>
  <si>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</si>
  <si>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</si>
  <si>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</si>
  <si>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</si>
  <si>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</si>
  <si>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</si>
  <si>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</si>
  <si>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</si>
  <si>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</si>
  <si>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</si>
  <si>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</si>
  <si>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</si>
  <si>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</si>
  <si>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</si>
  <si>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</si>
  <si>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</si>
  <si>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</si>
  <si>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</si>
  <si>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Дюймовочка (перевод Анастасии Строкиной)</t>
  </si>
  <si>
    <t>978-5-6043489-8-7</t>
  </si>
  <si>
    <t>Несерийное изд</t>
  </si>
  <si>
    <t>УДК 839.5/8 ББК 82.3(3) А65</t>
  </si>
  <si>
    <t>Мясное меню</t>
  </si>
  <si>
    <t>978-5-6040902-2-0</t>
  </si>
  <si>
    <t>УДК 005.574 ББК 60.841 М19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</si>
  <si>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</si>
  <si>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</si>
  <si>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</si>
  <si>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</si>
  <si>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</si>
  <si>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</si>
  <si>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</si>
  <si>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</si>
  <si>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</si>
  <si>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</si>
  <si>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</si>
  <si>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</si>
  <si>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</si>
  <si>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</si>
  <si>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</si>
  <si>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</si>
  <si>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</si>
  <si>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</si>
  <si>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</si>
  <si>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</si>
  <si>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</si>
  <si>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</si>
  <si>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</si>
  <si>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</si>
  <si>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</si>
  <si>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18+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</si>
  <si>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</si>
  <si>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</si>
  <si>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</si>
  <si>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</si>
  <si>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</si>
  <si>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</si>
  <si>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</si>
  <si>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</si>
  <si>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</si>
  <si>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</si>
  <si>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</si>
  <si>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</si>
  <si>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</si>
  <si>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</si>
  <si>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</si>
  <si>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</si>
  <si>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</si>
  <si>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</si>
  <si>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</si>
  <si>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</si>
  <si>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</si>
  <si>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</si>
  <si>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</si>
  <si>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</si>
  <si>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</si>
  <si>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</si>
  <si>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</si>
  <si>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</si>
  <si>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</si>
  <si>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</si>
  <si>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</si>
  <si>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</si>
  <si>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</si>
  <si>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</si>
  <si>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</si>
  <si>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</si>
  <si>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</si>
  <si>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</si>
  <si>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</si>
  <si>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</si>
  <si>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</si>
  <si>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</si>
  <si>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</si>
  <si>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</si>
  <si>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</si>
  <si>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</si>
  <si>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</si>
  <si>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</si>
  <si>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</si>
  <si>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</si>
  <si>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</si>
  <si>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</si>
  <si>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</si>
  <si>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</si>
  <si>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</si>
  <si>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</si>
  <si>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</si>
  <si>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</si>
  <si>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</si>
  <si>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</si>
  <si>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</si>
  <si>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</si>
  <si>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</si>
  <si>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</si>
  <si>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</si>
  <si>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</si>
  <si>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</si>
  <si>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</si>
  <si>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</si>
  <si>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</si>
  <si>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</si>
  <si>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</si>
  <si>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</si>
  <si>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</si>
  <si>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</si>
  <si>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</si>
  <si>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</si>
  <si>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</si>
  <si>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</si>
  <si>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</si>
  <si>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</si>
  <si>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</si>
  <si>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</si>
  <si>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</si>
  <si>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</si>
  <si>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</si>
  <si>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</si>
  <si>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</si>
  <si>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</si>
  <si>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</si>
  <si>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</si>
  <si>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</si>
  <si>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</si>
  <si>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</si>
  <si>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</si>
  <si>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</si>
  <si>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</si>
  <si>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</si>
  <si>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</si>
  <si>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</si>
  <si>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</si>
  <si>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</si>
  <si>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</si>
  <si>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</si>
  <si>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</si>
  <si>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</si>
  <si>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</si>
  <si>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</si>
  <si>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</si>
  <si>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</si>
  <si>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</si>
  <si>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</si>
  <si>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</si>
  <si>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</si>
  <si>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</si>
  <si>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</si>
  <si>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</si>
  <si>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</si>
  <si>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</si>
  <si>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О. Клецков</t>
  </si>
  <si>
    <t>978-5-6048907-3-8</t>
  </si>
  <si>
    <t>УДК 82.161.1–053.2 ББК 84(2=411.2)6 Е 15</t>
  </si>
  <si>
    <t>https://www.apricotbooks.ru/tproduct/179244825-155045520571-odna-k-desyati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</si>
  <si>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</si>
  <si>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</si>
  <si>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</si>
  <si>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</si>
  <si>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</si>
  <si>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К. Валаханович</t>
  </si>
  <si>
    <t> 978-5-6049403-2-7 </t>
  </si>
  <si>
    <t>УДК 82-053.2 ББК 84(2) В 15</t>
  </si>
  <si>
    <t>стихи для детей</t>
  </si>
  <si>
    <t>https://www.apricotbooks.ru/tproduct/179244825-660131397291-priklyucheniya-loshadki-kuki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</si>
  <si>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</si>
  <si>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</si>
  <si>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</si>
  <si>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</si>
  <si>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</si>
  <si>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</si>
  <si>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</si>
  <si>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</si>
  <si>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</si>
  <si>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</si>
  <si>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</si>
  <si>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</si>
  <si>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</si>
  <si>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</si>
  <si>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</si>
  <si>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</si>
  <si>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Г.-Х. Андерсен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</si>
  <si>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</si>
  <si>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</si>
  <si>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</si>
  <si>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</si>
  <si>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</si>
  <si>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</si>
  <si>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</si>
  <si>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</si>
  <si>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</si>
  <si>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</si>
  <si>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</si>
  <si>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</si>
  <si>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</si>
  <si>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</si>
  <si>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</si>
  <si>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</si>
  <si>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</si>
  <si>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</si>
  <si>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</si>
  <si>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</si>
  <si>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</si>
  <si>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</si>
  <si>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Арабелла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</si>
  <si>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</si>
  <si>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</si>
  <si>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</si>
  <si>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</si>
  <si>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</si>
  <si>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</si>
  <si>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</si>
  <si>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</si>
  <si>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</si>
  <si>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</si>
  <si>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</si>
  <si>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</si>
  <si>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</si>
  <si>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</si>
  <si>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</si>
  <si>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</si>
  <si>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</si>
  <si>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</si>
  <si>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</si>
  <si>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</si>
  <si>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</si>
  <si>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</si>
  <si>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</si>
  <si>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</si>
  <si>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</si>
  <si>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</si>
  <si>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</si>
  <si>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</si>
  <si>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</si>
  <si>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</si>
  <si>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</si>
  <si>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</si>
  <si>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</si>
  <si>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 xml:space="preserve">Гройсберг Б., Слинд М. </t>
  </si>
  <si>
    <t>Диалог, Inc.</t>
  </si>
  <si>
    <t>978-5-6043489-4-9</t>
  </si>
  <si>
    <t>https://www.apricotbooks.ru/books/tproduct/229323300-360874346178-dialog-inc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</si>
  <si>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</si>
  <si>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</si>
  <si>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</si>
  <si>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</si>
  <si>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</si>
  <si>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</si>
  <si>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</si>
  <si>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</si>
  <si>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</si>
  <si>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</si>
  <si>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</si>
  <si>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</si>
  <si>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</si>
  <si>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</si>
  <si>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</si>
  <si>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</si>
  <si>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</si>
  <si>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https://disk.yandex.ru/d/ZL2Geba4oOizwQ</t>
  </si>
  <si>
    <t>https://disk.yandex.ru/i/AvHbZzZ9AmsGRA</t>
  </si>
  <si>
    <t>https://disk.yandex.ru/d/oH7Hv0rCtDFjMw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</si>
  <si>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</si>
  <si>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</si>
  <si>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</si>
  <si>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</si>
  <si>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</si>
  <si>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</si>
  <si>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</si>
  <si>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</si>
  <si>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</si>
  <si>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</si>
  <si>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</si>
  <si>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</si>
  <si>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</si>
  <si>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</si>
  <si>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</si>
  <si>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</si>
  <si>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</si>
  <si>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</si>
  <si>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</si>
  <si>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</si>
  <si>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</si>
  <si>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</si>
  <si>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</si>
  <si>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</si>
  <si>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</si>
  <si>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</si>
  <si>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</si>
  <si>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</si>
  <si>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</si>
  <si>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</si>
  <si>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</si>
  <si>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</si>
  <si>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</si>
  <si>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</si>
  <si>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</si>
  <si>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</si>
  <si>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</si>
  <si>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</si>
  <si>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</si>
  <si>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</si>
  <si>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</si>
  <si>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</si>
  <si>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</si>
  <si>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</si>
  <si>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</si>
  <si>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</si>
  <si>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</si>
  <si>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</si>
  <si>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</si>
  <si>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</si>
  <si>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</si>
  <si>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</si>
  <si>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</si>
  <si>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</si>
  <si>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</si>
  <si>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</si>
  <si>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</si>
  <si>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</si>
  <si>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https://disk.yandex.ru/i/2687FbwYZ-ZdFw</t>
  </si>
  <si>
    <t>https://disk.yandex.ru/d/r3WYsitnrWLjgA</t>
  </si>
  <si>
    <t>https://disk.yandex.ru/i/JcKWpWKy425E5A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</si>
  <si>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</si>
  <si>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</si>
  <si>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</si>
  <si>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</si>
  <si>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</si>
  <si>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</si>
  <si>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</si>
  <si>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</si>
  <si>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</si>
  <si>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</si>
  <si>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</si>
  <si>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</si>
  <si>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</si>
  <si>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</si>
  <si>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</si>
  <si>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</si>
  <si>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</si>
  <si>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</si>
  <si>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</si>
  <si>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</si>
  <si>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</si>
  <si>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</si>
  <si>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</si>
  <si>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</si>
  <si>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</si>
  <si>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</si>
  <si>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</si>
  <si>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</si>
  <si>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</si>
  <si>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</si>
  <si>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</si>
  <si>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</si>
  <si>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</si>
  <si>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</si>
  <si>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</si>
  <si>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</si>
  <si>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</si>
  <si>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</si>
  <si>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</si>
  <si>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</si>
  <si>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</si>
  <si>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</si>
  <si>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</si>
  <si>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</si>
  <si>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</si>
  <si>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</si>
  <si>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</si>
  <si>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</si>
  <si>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</si>
  <si>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</si>
  <si>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</si>
  <si>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</si>
  <si>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</si>
  <si>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</si>
  <si>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</si>
  <si>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</si>
  <si>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</si>
  <si>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</si>
  <si>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</si>
  <si>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</si>
  <si>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</si>
  <si>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</si>
  <si>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</si>
  <si>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</si>
  <si>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</si>
  <si>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</si>
  <si>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</si>
  <si>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</si>
  <si>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</si>
  <si>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</si>
  <si>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</si>
  <si>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Зверские сказки. БЕСТСЕЛЛЕР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</si>
  <si>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</si>
  <si>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</si>
  <si>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</si>
  <si>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</si>
  <si>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</si>
  <si>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</si>
  <si>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</si>
  <si>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</si>
  <si>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</si>
  <si>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</si>
  <si>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</si>
  <si>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</si>
  <si>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</si>
  <si>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</si>
  <si>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Восьмирье. 32 августа. Книга первая. БЕСТСЕЛЛЕР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</si>
  <si>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</si>
  <si>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</si>
  <si>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</si>
  <si>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</si>
  <si>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</si>
  <si>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</si>
  <si>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</si>
  <si>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</si>
  <si>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</si>
  <si>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</si>
  <si>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</si>
  <si>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</si>
  <si>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</si>
  <si>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</si>
  <si>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</si>
  <si>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</si>
  <si>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</si>
  <si>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</si>
  <si>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</si>
  <si>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2020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</si>
  <si>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</si>
  <si>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</si>
  <si>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</si>
  <si>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</si>
  <si>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</si>
  <si>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</si>
  <si>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</si>
  <si>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</si>
  <si>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</si>
  <si>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</si>
  <si>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</si>
  <si>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</si>
  <si>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</si>
  <si>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</si>
  <si>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</si>
  <si>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</si>
  <si>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</si>
  <si>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</si>
  <si>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</si>
  <si>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</si>
  <si>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</si>
  <si>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</si>
  <si>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</si>
  <si>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</si>
  <si>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На Онатару. Душа змея. Книга первая</t>
  </si>
  <si>
    <t>Вайнахт и Рождество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</si>
  <si>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</si>
  <si>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</si>
  <si>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Браво, Вжих!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</si>
  <si>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</si>
  <si>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</si>
  <si>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</si>
  <si>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</si>
  <si>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</si>
  <si>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https://www.apricotbooks.ru/tproduct/717497267-319093980542-skolko-vesit-serdtse-zhirafa</t>
  </si>
  <si>
    <t>https://www.apricotbooks.ru/tproduct/717497267-952979080592-kolibelnaya-dlya-malenkih-soldat</t>
  </si>
  <si>
    <t>https://disk.yandex.ru/i/b5crkMAor_gZvg</t>
  </si>
  <si>
    <t>https://disk.yandex.ru/d/1Blcx1E0OQ_zMA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</si>
  <si>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</si>
  <si>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</si>
  <si>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</si>
  <si>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</si>
  <si>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</si>
  <si>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Восьмирье. Окна Делириса. Книга седьмая. БЕСТСЕЛЛЕР</t>
  </si>
  <si>
    <t>Когда отдыхают ангелы. Второй тираж</t>
  </si>
  <si>
    <t>Восьмирье. Дно мира. Книга четвёртая. БЕСТСЕЛЛЕР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</si>
  <si>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</si>
  <si>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</si>
  <si>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</si>
  <si>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</si>
  <si>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Однажды кажется окажется. Первая часть дилогии. Третий тираж</t>
  </si>
  <si>
    <t>Тайны Чароводья. Логово изгнанных. Книга третья. БЕСТСЕЛЛЕР</t>
  </si>
  <si>
    <t>Джинкс. Книга первая. Второй тираж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</si>
  <si>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</si>
  <si>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</si>
  <si>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</si>
  <si>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</si>
  <si>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</si>
  <si>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</si>
  <si>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</si>
  <si>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</si>
  <si>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</si>
  <si>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</si>
  <si>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Джалар. Книга шестая. БЕСТСЕЛЛЕР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</si>
  <si>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</si>
  <si>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</si>
  <si>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</si>
  <si>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</si>
  <si>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Семь прях. Тайрин. Книга третья. Второй тираж. БЕСТСЕЛЛЕР</t>
  </si>
  <si>
    <t>Семь прях. Кьяра. Книга вторая. Второй тираж. БЕСТСЕЛЛЕР</t>
  </si>
  <si>
    <t>Семь прях. Мия. Книга первая. Третий тираж.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</si>
  <si>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</si>
  <si>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</si>
  <si>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</si>
  <si>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</si>
  <si>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</si>
  <si>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</si>
  <si>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</si>
  <si>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</si>
  <si>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</si>
  <si>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</si>
  <si>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</si>
  <si>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</si>
  <si>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</si>
  <si>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</si>
  <si>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</si>
  <si>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https://www.apricotbooks.ru/catalog/tproduct/724791072-937966351410-dyuimovochka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</si>
  <si>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</si>
  <si>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</si>
  <si>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</si>
  <si>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</si>
  <si>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</si>
  <si>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</si>
  <si>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</si>
  <si>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</si>
  <si>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</si>
  <si>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</si>
  <si>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</si>
  <si>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</si>
  <si>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https://www.apricotbooks.ru/catalog/tproduct/724791072-657682573524-poteryannii-kompas</t>
  </si>
  <si>
    <t>https://www.apricotbooks.ru/catalog/tproduct/724791072-820254465632-tumannii-daiver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</si>
  <si>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</si>
  <si>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</si>
  <si>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</si>
  <si>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</si>
  <si>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</si>
  <si>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</si>
  <si>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</si>
  <si>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</si>
  <si>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</si>
  <si>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</si>
  <si>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</si>
  <si>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</si>
  <si>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</si>
  <si>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</si>
  <si>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</si>
  <si>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</si>
  <si>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</si>
  <si>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</si>
  <si>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</si>
  <si>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</si>
  <si>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</si>
  <si>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</si>
  <si>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</si>
  <si>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</si>
  <si>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</si>
  <si>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</si>
  <si>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</si>
  <si>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</si>
  <si>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</si>
  <si>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</si>
  <si>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</si>
  <si>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</si>
  <si>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</si>
  <si>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</si>
  <si>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</si>
  <si>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</si>
  <si>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</si>
  <si>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Т. Булгакова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</si>
  <si>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</si>
  <si>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</si>
  <si>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</si>
  <si>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</si>
  <si>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</si>
  <si>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</si>
  <si>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https://www.apricotbooks.ru/tproduct/717497267-707791864602-shkola-shpionov-hameleona-nezametnova</t>
  </si>
  <si>
    <t>https://disk.yandex.ru/d/9EFlVCf_wXq4AA</t>
  </si>
  <si>
    <t>УДК 2.161.1-34-93 ББК 84(2=411.2)6-445.13 С37</t>
  </si>
  <si>
    <t>Сколько весит сердце жирафа. НОВИНКА</t>
  </si>
  <si>
    <t>Колыбельная для маленьких солдат. НОВИНКА</t>
  </si>
  <si>
    <t>Зверский детектив. Право хищника. Книга вторая</t>
  </si>
  <si>
    <t>Зверский детектив. Логово волка. Книга первая. Второй тираж</t>
  </si>
  <si>
    <t>https://www.apricotbooks.ru/tproduct/717497267-588747301012-pravo-hischnika-zverskii-detektiv</t>
  </si>
  <si>
    <t>https://disk.yandex.ru/d/rfcDDeVPmr7DiA</t>
  </si>
  <si>
    <t>978-5-6050493-6-4</t>
  </si>
  <si>
    <t>Школа шпионов Хамелеона Незаметнова. НОВИНКА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</si>
  <si>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</si>
  <si>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</si>
  <si>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</si>
  <si>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</si>
  <si>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https://www.apricotbooks.ru/catalog/tproduct/179244825-689920914252-konets-sveta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</si>
  <si>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</si>
  <si>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</si>
  <si>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</si>
  <si>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</si>
  <si>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</si>
  <si>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Дважды кажется окажется. Продолжение книги "Однажды кажется окажется".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</si>
  <si>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Конец света. НОВИНКА</t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</si>
  <si>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</si>
  <si>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r>
      <t>Под созведием бродячих псов. Второй тираж.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</si>
  <si>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r>
      <t>Приключения лошадки Куки.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</si>
  <si>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</si>
  <si>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</si>
  <si>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</si>
  <si>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</si>
  <si>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</si>
  <si>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 xml:space="preserve"> </t>
  </si>
  <si>
    <t>Лауреат Международного конкурса книжной иллюстрации "Образ книги", 2025</t>
  </si>
  <si>
    <t>Я с вами не разговариваю, или Страна Женя</t>
  </si>
  <si>
    <t>https://disk.yandex.ru/d/fz3i1m_aOs17BA</t>
  </si>
  <si>
    <t>Всем выйти из кадра</t>
  </si>
  <si>
    <t>Семь прях. Школа дорог и мостов. Книга седьмая. НОВИНКА</t>
  </si>
  <si>
    <t>Одна к десяти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</si>
  <si>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</si>
  <si>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</si>
  <si>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</si>
  <si>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</si>
  <si>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</si>
  <si>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</si>
  <si>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</si>
  <si>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</si>
  <si>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Зверский детектив. Когти гнева. Книга третья. НОВИНКА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</si>
  <si>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</si>
  <si>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</si>
  <si>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</si>
  <si>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 Онатару. Хранители леса. Книга третья. НОВИНКА</t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</si>
  <si>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</si>
  <si>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</si>
  <si>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</si>
  <si>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</si>
  <si>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</si>
  <si>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</si>
  <si>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</si>
  <si>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</si>
  <si>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</si>
  <si>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</si>
  <si>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</si>
  <si>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</si>
  <si>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</si>
  <si>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</si>
  <si>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</si>
  <si>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r>
      <t>Страна хороших девочек. Котлантида. БЕСТСЕЛЛЕР.</t>
    </r>
    <r>
      <rPr>
        <b/>
        <sz val="16"/>
        <color rgb="FFFF0000"/>
        <rFont val="Times New Roman"/>
        <family val="1"/>
        <charset val="204"/>
      </rPr>
      <t xml:space="preserve"> Временно нет в наличии</t>
    </r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</si>
  <si>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</si>
  <si>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</si>
  <si>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</si>
  <si>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</si>
  <si>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</si>
  <si>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</si>
  <si>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</si>
  <si>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</si>
  <si>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</si>
  <si>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</si>
  <si>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</si>
  <si>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</si>
  <si>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</si>
  <si>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</si>
  <si>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</si>
  <si>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</si>
  <si>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</si>
  <si>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</si>
  <si>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</si>
  <si>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</si>
  <si>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Приключения экспоната. НОВИНКА. Приезд тиража - 30.11.2025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</si>
  <si>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</si>
  <si>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</si>
  <si>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</si>
  <si>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</si>
  <si>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</si>
  <si>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</si>
  <si>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</si>
  <si>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Человек-гора. Невероятный путь Петра Семёнова на Тянь-Шань. НОВИНКА. Приезд тиража - 03.12.2025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</si>
  <si>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</si>
  <si>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</si>
  <si>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</si>
  <si>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</si>
  <si>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Обещала. НОВИНКА. Приезд тиража - 05.12.2025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</si>
  <si>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</si>
  <si>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</si>
  <si>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</si>
  <si>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</si>
  <si>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</si>
  <si>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</si>
  <si>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</si>
  <si>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Рубеж стихий. Падение оков. Книга четвёртая. НОВИНКА</t>
  </si>
  <si>
    <t>исторический роман</t>
  </si>
  <si>
    <r>
      <t xml:space="preserve">С пианино за плечами. Второй тираж. </t>
    </r>
    <r>
      <rPr>
        <b/>
        <sz val="16"/>
        <color rgb="FFFF0000"/>
        <rFont val="Times New Roman"/>
        <family val="1"/>
        <charset val="204"/>
      </rPr>
      <t>Нет в наличии, приезд тиража 15.12.2025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</si>
</sst>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color rgb="FF000000"/>
      <name val="Times New Roman"/>
      <family val="1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left" vertical="center" indent="2"/>
    </xf>
    <xf numFmtId="164" fontId="4" fillId="3" borderId="1" xfId="0" applyNumberFormat="1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15" fillId="3" borderId="0" xfId="1" applyNumberFormat="1" applyFont="1" applyFill="1" applyAlignment="1">
      <alignment horizontal="left" vertical="center" wrapText="1"/>
    </xf>
    <xf numFmtId="164" fontId="15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NumberFormat="1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7" fillId="3" borderId="0" xfId="0" applyFont="1" applyFill="1"/>
    <xf numFmtId="0" fontId="18" fillId="3" borderId="0" xfId="0" applyFont="1" applyFill="1" applyAlignment="1">
      <alignment vertical="top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1" fontId="4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9" fillId="3" borderId="0" xfId="1" applyNumberFormat="1" applyFont="1" applyFill="1" applyAlignment="1">
      <alignment horizontal="left" vertical="center" wrapText="1"/>
    </xf>
    <xf numFmtId="164" fontId="9" fillId="3" borderId="0" xfId="1" applyNumberFormat="1" applyFont="1" applyFill="1" applyAlignment="1">
      <alignment vertical="center" wrapText="1"/>
    </xf>
    <xf numFmtId="164" fontId="9" fillId="3" borderId="0" xfId="1" applyNumberFormat="1" applyFont="1" applyFill="1" applyAlignment="1">
      <alignment horizontal="left" vertical="center"/>
    </xf>
    <xf numFmtId="164" fontId="9" fillId="3" borderId="0" xfId="1" applyNumberFormat="1" applyFont="1" applyFill="1" applyAlignment="1">
      <alignment horizontal="center" vertical="center" wrapText="1"/>
    </xf>
    <xf numFmtId="0" fontId="22" fillId="3" borderId="0" xfId="0" applyFont="1" applyFill="1"/>
    <xf numFmtId="0" fontId="23" fillId="3" borderId="0" xfId="0" applyFont="1" applyFill="1" applyAlignment="1">
      <alignment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164" fontId="19" fillId="3" borderId="0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vertical="center"/>
    </xf>
    <xf numFmtId="164" fontId="19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left" vertical="center"/>
    </xf>
    <xf numFmtId="164" fontId="20" fillId="3" borderId="0" xfId="1" applyNumberFormat="1" applyFont="1" applyFill="1" applyAlignment="1">
      <alignment horizontal="left" vertical="center" wrapText="1"/>
    </xf>
    <xf numFmtId="164" fontId="21" fillId="3" borderId="0" xfId="1" applyNumberFormat="1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6" fillId="3" borderId="2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2" fontId="16" fillId="3" borderId="0" xfId="0" applyNumberFormat="1" applyFont="1" applyFill="1" applyBorder="1" applyAlignment="1">
      <alignment horizontal="center" vertical="center" wrapText="1"/>
    </xf>
    <xf numFmtId="2" fontId="19" fillId="3" borderId="0" xfId="0" applyNumberFormat="1" applyFont="1" applyFill="1" applyBorder="1" applyAlignment="1">
      <alignment horizontal="center" vertical="center" wrapText="1"/>
    </xf>
    <xf numFmtId="164" fontId="19" fillId="3" borderId="0" xfId="0" applyNumberFormat="1" applyFont="1" applyFill="1" applyBorder="1" applyAlignment="1">
      <alignment vertical="center"/>
    </xf>
    <xf numFmtId="1" fontId="5" fillId="5" borderId="11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ont="1" applyFill="1" applyAlignment="1">
      <alignment horizontal="left" vertical="center" wrapText="1"/>
    </xf>
    <xf numFmtId="164" fontId="15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ont="1" applyFill="1" applyAlignment="1">
      <alignment vertical="center" wrapText="1"/>
    </xf>
    <xf numFmtId="164" fontId="15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left" vertical="center" indent="2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 wrapText="1"/>
    </xf>
    <xf numFmtId="164" fontId="19" fillId="5" borderId="0" xfId="0" applyNumberFormat="1" applyFont="1" applyFill="1" applyAlignment="1">
      <alignment horizontal="center" vertical="center"/>
    </xf>
    <xf numFmtId="164" fontId="19" fillId="5" borderId="0" xfId="0" applyNumberFormat="1" applyFont="1" applyFill="1" applyAlignment="1">
      <alignment horizontal="left" vertical="center"/>
    </xf>
    <xf numFmtId="164" fontId="20" fillId="5" borderId="0" xfId="1" applyNumberFormat="1" applyFont="1" applyFill="1" applyAlignment="1">
      <alignment horizontal="left" vertical="center" wrapText="1"/>
    </xf>
    <xf numFmtId="0" fontId="19" fillId="5" borderId="0" xfId="0" applyFont="1" applyFill="1" applyAlignment="1">
      <alignment horizontal="right" vertical="center"/>
    </xf>
    <xf numFmtId="0" fontId="8" fillId="5" borderId="3" xfId="0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left" vertical="center"/>
    </xf>
    <xf numFmtId="0" fontId="5" fillId="5" borderId="3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center" vertical="center" wrapText="1"/>
    </xf>
    <xf numFmtId="2" fontId="16" fillId="5" borderId="0" xfId="0" applyNumberFormat="1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vertical="center"/>
    </xf>
    <xf numFmtId="164" fontId="20" fillId="5" borderId="0" xfId="1" applyNumberFormat="1" applyFont="1" applyFill="1" applyAlignment="1">
      <alignment vertical="center" wrapText="1"/>
    </xf>
    <xf numFmtId="164" fontId="21" fillId="5" borderId="0" xfId="1" applyNumberFormat="1" applyFont="1" applyFill="1" applyAlignment="1">
      <alignment vertical="center" wrapText="1"/>
    </xf>
    <xf numFmtId="0" fontId="11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indent="2"/>
    </xf>
    <xf numFmtId="2" fontId="19" fillId="5" borderId="0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left" vertical="center" indent="2"/>
    </xf>
    <xf numFmtId="164" fontId="9" fillId="3" borderId="0" xfId="1" applyNumberFormat="1" applyFill="1" applyAlignment="1">
      <alignment horizontal="left" vertical="center" wrapText="1"/>
    </xf>
    <xf numFmtId="0" fontId="25" fillId="3" borderId="0" xfId="0" applyFont="1" applyFill="1"/>
    <xf numFmtId="0" fontId="26" fillId="3" borderId="0" xfId="0" applyFont="1" applyFill="1" applyAlignment="1">
      <alignment vertical="top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on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5" fillId="3" borderId="10" xfId="0" applyNumberFormat="1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>
      <alignment horizontal="left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164" fontId="15" fillId="3" borderId="0" xfId="1" applyNumberFormat="1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indent="2"/>
    </xf>
    <xf numFmtId="0" fontId="5" fillId="3" borderId="3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1" fontId="19" fillId="5" borderId="11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horizontal="left" vertical="center" wrapText="1"/>
    </xf>
    <xf numFmtId="0" fontId="19" fillId="5" borderId="7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164" fontId="21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 wrapText="1"/>
    </xf>
    <xf numFmtId="164" fontId="9" fillId="5" borderId="0" xfId="1" applyNumberFormat="1" applyFont="1" applyFill="1" applyAlignment="1">
      <alignment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2" fontId="8" fillId="5" borderId="0" xfId="0" applyNumberFormat="1" applyFont="1" applyFill="1" applyBorder="1" applyAlignment="1">
      <alignment horizontal="center" vertical="center" wrapText="1"/>
    </xf>
    <xf numFmtId="164" fontId="11" fillId="5" borderId="0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left" vertical="center"/>
    </xf>
    <xf numFmtId="0" fontId="19" fillId="3" borderId="10" xfId="0" applyFont="1" applyFill="1" applyBorder="1" applyAlignment="1">
      <alignment horizontal="center" vertical="center" wrapText="1"/>
    </xf>
    <xf numFmtId="164" fontId="19" fillId="3" borderId="0" xfId="0" applyNumberFormat="1" applyFont="1" applyFill="1" applyAlignment="1">
      <alignment horizontal="left" vertical="center" wrapText="1"/>
    </xf>
    <xf numFmtId="164" fontId="20" fillId="3" borderId="0" xfId="1" applyNumberFormat="1" applyFont="1" applyFill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64" fontId="9" fillId="5" borderId="0" xfId="1" applyNumberForma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4" fontId="9" fillId="5" borderId="0" xfId="1" applyNumberFormat="1" applyFill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2" fontId="8" fillId="3" borderId="0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1" fontId="11" fillId="5" borderId="11" xfId="0" applyNumberFormat="1" applyFont="1" applyFill="1" applyBorder="1" applyAlignment="1">
      <alignment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27" fillId="3" borderId="0" xfId="0" applyFont="1" applyFill="1"/>
    <xf numFmtId="0" fontId="28" fillId="3" borderId="0" xfId="0" applyFont="1" applyFill="1" applyAlignment="1">
      <alignment vertical="top" wrapText="1"/>
    </xf>
    <xf numFmtId="0" fontId="16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vertical="center"/>
    </xf>
    <xf numFmtId="164" fontId="19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left" vertical="center"/>
    </xf>
    <xf numFmtId="164" fontId="9" fillId="0" borderId="0" xfId="1" applyNumberFormat="1" applyFill="1" applyAlignment="1">
      <alignment horizontal="left" vertical="center" wrapText="1"/>
    </xf>
    <xf numFmtId="164" fontId="15" fillId="0" borderId="0" xfId="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right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19" fillId="6" borderId="3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64" fontId="9" fillId="3" borderId="0" xfId="1" applyNumberFormat="1" applyFill="1" applyAlignment="1">
      <alignment vertical="center" wrapText="1"/>
    </xf>
    <xf numFmtId="2" fontId="11" fillId="3" borderId="0" xfId="0" applyNumberFormat="1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vertical="center" wrapText="1"/>
    </xf>
    <xf numFmtId="1" fontId="5" fillId="6" borderId="11" xfId="0" applyNumberFormat="1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left" vertical="center" indent="2"/>
    </xf>
    <xf numFmtId="164" fontId="19" fillId="6" borderId="1" xfId="0" applyNumberFormat="1" applyFont="1" applyFill="1" applyBorder="1" applyAlignment="1">
      <alignment horizontal="center" vertical="center"/>
    </xf>
    <xf numFmtId="164" fontId="19" fillId="6" borderId="0" xfId="0" applyNumberFormat="1" applyFont="1" applyFill="1" applyBorder="1" applyAlignment="1">
      <alignment horizontal="center" vertical="center"/>
    </xf>
    <xf numFmtId="164" fontId="19" fillId="6" borderId="1" xfId="0" applyNumberFormat="1" applyFont="1" applyFill="1" applyBorder="1" applyAlignment="1">
      <alignment vertical="center"/>
    </xf>
    <xf numFmtId="164" fontId="19" fillId="6" borderId="0" xfId="0" applyNumberFormat="1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/>
    </xf>
    <xf numFmtId="164" fontId="9" fillId="6" borderId="0" xfId="1" applyNumberFormat="1" applyFill="1" applyAlignment="1">
      <alignment horizontal="left" vertical="center" wrapText="1"/>
    </xf>
    <xf numFmtId="0" fontId="8" fillId="5" borderId="2" xfId="0" applyNumberFormat="1" applyFont="1" applyFill="1" applyBorder="1" applyAlignment="1">
      <alignment horizontal="left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left" vertical="center" indent="2"/>
    </xf>
    <xf numFmtId="0" fontId="19" fillId="3" borderId="2" xfId="0" applyFont="1" applyFill="1" applyBorder="1" applyAlignment="1">
      <alignment horizontal="left" vertical="center" wrapText="1"/>
    </xf>
    <xf numFmtId="164" fontId="19" fillId="3" borderId="0" xfId="0" applyNumberFormat="1" applyFont="1" applyFill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left" vertical="center" indent="2"/>
    </xf>
    <xf numFmtId="164" fontId="5" fillId="6" borderId="1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164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left" vertical="center"/>
    </xf>
    <xf numFmtId="164" fontId="9" fillId="6" borderId="0" xfId="1" applyNumberFormat="1" applyFont="1" applyFill="1" applyAlignment="1">
      <alignment horizontal="left" vertical="center" wrapText="1"/>
    </xf>
    <xf numFmtId="164" fontId="15" fillId="6" borderId="0" xfId="1" applyNumberFormat="1" applyFont="1" applyFill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164" fontId="9" fillId="6" borderId="0" xfId="1" applyNumberFormat="1" applyFont="1" applyFill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indent="2"/>
    </xf>
    <xf numFmtId="0" fontId="5" fillId="6" borderId="0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Alignment="1">
      <alignment horizontal="left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vertical="center"/>
    </xf>
    <xf numFmtId="164" fontId="5" fillId="6" borderId="0" xfId="0" applyNumberFormat="1" applyFont="1" applyFill="1" applyAlignment="1">
      <alignment vertical="center"/>
    </xf>
    <xf numFmtId="164" fontId="9" fillId="6" borderId="0" xfId="1" applyNumberFormat="1" applyFont="1" applyFill="1" applyAlignment="1">
      <alignment vertical="center" wrapText="1"/>
    </xf>
    <xf numFmtId="164" fontId="15" fillId="6" borderId="0" xfId="1" applyNumberFormat="1" applyFont="1" applyFill="1" applyAlignment="1">
      <alignment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1" fontId="19" fillId="6" borderId="11" xfId="0" applyNumberFormat="1" applyFont="1" applyFill="1" applyBorder="1" applyAlignment="1">
      <alignment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164" fontId="9" fillId="6" borderId="0" xfId="1" applyNumberFormat="1" applyFill="1" applyAlignment="1">
      <alignment vertical="center" wrapText="1"/>
    </xf>
    <xf numFmtId="164" fontId="19" fillId="6" borderId="0" xfId="0" applyNumberFormat="1" applyFont="1" applyFill="1" applyAlignment="1">
      <alignment vertical="center" wrapText="1"/>
    </xf>
    <xf numFmtId="164" fontId="20" fillId="6" borderId="0" xfId="1" applyNumberFormat="1" applyFont="1" applyFill="1" applyAlignment="1">
      <alignment vertical="center" wrapText="1"/>
    </xf>
    <xf numFmtId="164" fontId="21" fillId="6" borderId="0" xfId="1" applyNumberFormat="1" applyFont="1" applyFill="1" applyAlignment="1">
      <alignment vertical="center" wrapText="1"/>
    </xf>
    <xf numFmtId="1" fontId="6" fillId="6" borderId="11" xfId="0" applyNumberFormat="1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164" fontId="6" fillId="6" borderId="0" xfId="0" applyNumberFormat="1" applyFont="1" applyFill="1" applyAlignment="1">
      <alignment horizontal="center" vertical="center" wrapText="1"/>
    </xf>
    <xf numFmtId="164" fontId="6" fillId="6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left" vertical="center"/>
    </xf>
    <xf numFmtId="164" fontId="24" fillId="6" borderId="0" xfId="1" applyNumberFormat="1" applyFont="1" applyFill="1" applyAlignment="1">
      <alignment horizontal="left" vertical="center" wrapText="1"/>
    </xf>
    <xf numFmtId="0" fontId="6" fillId="6" borderId="0" xfId="0" applyFont="1" applyFill="1" applyAlignment="1">
      <alignment horizontal="right" vertical="center"/>
    </xf>
    <xf numFmtId="164" fontId="19" fillId="6" borderId="0" xfId="0" applyNumberFormat="1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</font>
      <alignment horizontal="left" textRotation="0" indent="0" justifyLastLine="0" shrinkToFit="0" readingOrder="0"/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1:W119" totalsRowCount="1" headerRowDxfId="46" dataDxfId="45" totalsRowDxfId="44">
  <autoFilter ref="B1:W118"/>
  <sortState ref="B2:V114">
    <sortCondition ref="B3"/>
  </sortState>
  <tableColumns count="22">
    <tableColumn id="2" name="Столбец2" dataDxfId="43" totalsRowDxfId="21"/>
    <tableColumn id="24" name="Столбец24" dataDxfId="42" totalsRowDxfId="20"/>
    <tableColumn id="23" name="Столбец23" dataDxfId="41" totalsRowDxfId="19"/>
    <tableColumn id="6" name="Столбец22" dataDxfId="40" totalsRowDxfId="18"/>
    <tableColumn id="3" name="Столбец3" dataDxfId="39" totalsRowDxfId="17"/>
    <tableColumn id="9" name="Столбец32" dataDxfId="38" totalsRowDxfId="16"/>
    <tableColumn id="10" name="Столбец33" dataDxfId="37" totalsRowDxfId="15"/>
    <tableColumn id="4" name="Столбец4" dataDxfId="36" totalsRowDxfId="14"/>
    <tableColumn id="5" name="Столбец5" dataDxfId="35" totalsRowDxfId="13"/>
    <tableColumn id="14" name="Столбец14" dataDxfId="34" totalsRowDxfId="12"/>
    <tableColumn id="12" name="Столбец143" dataDxfId="33" totalsRowDxfId="11"/>
    <tableColumn id="13" name="Столбец144" dataDxfId="32" totalsRowDxfId="10"/>
    <tableColumn id="11" name="Столбец142" dataDxfId="31" totalsRowDxfId="9"/>
    <tableColumn id="15" name="Столбец15" dataDxfId="30" totalsRowDxfId="8"/>
    <tableColumn id="7" name="Столбец16" dataDxfId="29" totalsRowDxfId="7"/>
    <tableColumn id="16" name="Столбец17" dataDxfId="28" totalsRowDxfId="6"/>
    <tableColumn id="17" name="Столбец18" dataDxfId="27" totalsRowDxfId="5"/>
    <tableColumn id="20" name="Столбец182" dataDxfId="26" totalsRowDxfId="4"/>
    <tableColumn id="19" name="Столбец19" dataDxfId="25" totalsRowDxfId="3"/>
    <tableColumn id="21" name="Столбец192" totalsRowLabel="ИТОГО" dataDxfId="24" totalsRowDxfId="2" dataCellStyle="Гиперссылка"/>
    <tableColumn id="18" name="Столбец20" totalsRowFunction="sum" dataDxfId="23" totalsRowDxfId="1"/>
    <tableColumn id="22" name="Столбец21" totalsRowFunction="sum" dataDxfId="22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fghIT6bEfnIweQ" TargetMode="External"/><Relationship Id="rId21" Type="http://schemas.openxmlformats.org/officeDocument/2006/relationships/hyperlink" Target="https://www.apricotbooks.ru/catalog/tproduct/724791072-925042879191-dzhinks-kniga-pervaya" TargetMode="External"/><Relationship Id="rId42" Type="http://schemas.openxmlformats.org/officeDocument/2006/relationships/hyperlink" Target="https://www.apricotbooks.ru/tproduct/179244825-476123345481-tairin-sem-pryah-kniga-tretya" TargetMode="External"/><Relationship Id="rId63" Type="http://schemas.openxmlformats.org/officeDocument/2006/relationships/hyperlink" Target="https://www.apricotbooks.ru/tproduct/179244825-187830597591-odnazhdi-letom-mi-spasli-dzhulettu" TargetMode="External"/><Relationship Id="rId84" Type="http://schemas.openxmlformats.org/officeDocument/2006/relationships/hyperlink" Target="https://disk.yandex.ru/i/m-2iVW44osJxYw" TargetMode="External"/><Relationship Id="rId138" Type="http://schemas.openxmlformats.org/officeDocument/2006/relationships/hyperlink" Target="https://disk.yandex.ru/i/eFXx3GcYVWghHQ" TargetMode="External"/><Relationship Id="rId159" Type="http://schemas.openxmlformats.org/officeDocument/2006/relationships/hyperlink" Target="https://www.apricotbooks.ru/tproduct/717497267-527443346562-skazki-charovodya" TargetMode="External"/><Relationship Id="rId170" Type="http://schemas.openxmlformats.org/officeDocument/2006/relationships/hyperlink" Target="https://disk.yandex.ru/d/NdfpxUelCTcusQ" TargetMode="External"/><Relationship Id="rId191" Type="http://schemas.openxmlformats.org/officeDocument/2006/relationships/hyperlink" Target="https://www.apricotbooks.ru/tproduct/717497267-328229523482-golosa-probuzhdennih-rubezh-stihii-kniga" TargetMode="External"/><Relationship Id="rId205" Type="http://schemas.openxmlformats.org/officeDocument/2006/relationships/hyperlink" Target="https://disk.yandex.ru/i/EiUtrrUEP-g-Zw" TargetMode="External"/><Relationship Id="rId226" Type="http://schemas.openxmlformats.org/officeDocument/2006/relationships/table" Target="../tables/table1.xml"/><Relationship Id="rId107" Type="http://schemas.openxmlformats.org/officeDocument/2006/relationships/hyperlink" Target="https://disk.yandex.ru/i/DzgRYs_yPhTy1g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62573389901-zayats-na-vzletnoi-polose" TargetMode="External"/><Relationship Id="rId53" Type="http://schemas.openxmlformats.org/officeDocument/2006/relationships/hyperlink" Target="https://www.apricotbooks.ru/tproduct/179244825-983221747171-arabella" TargetMode="External"/><Relationship Id="rId74" Type="http://schemas.openxmlformats.org/officeDocument/2006/relationships/hyperlink" Target="https://www.apricotbooks.ru/tproduct/179244825-360290610141-sosnovaya-krepost" TargetMode="External"/><Relationship Id="rId128" Type="http://schemas.openxmlformats.org/officeDocument/2006/relationships/hyperlink" Target="https://disk.yandex.ru/i/GGEpbqfSraa0aA" TargetMode="External"/><Relationship Id="rId149" Type="http://schemas.openxmlformats.org/officeDocument/2006/relationships/hyperlink" Target="https://disk.yandex.ru/i/2687FbwYZ-ZdFw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5" Type="http://schemas.openxmlformats.org/officeDocument/2006/relationships/hyperlink" Target="https://disk.yandex.ru/i/TaM_L8MHSyKpXA" TargetMode="External"/><Relationship Id="rId160" Type="http://schemas.openxmlformats.org/officeDocument/2006/relationships/hyperlink" Target="https://disk.yandex.ru/i/Eu4SOKALiGeQ0Q" TargetMode="External"/><Relationship Id="rId181" Type="http://schemas.openxmlformats.org/officeDocument/2006/relationships/hyperlink" Target="https://www.apricotbooks.ru/tproduct/717497267-980806782732-gerbarii-puteshestvennika-polyanskogo" TargetMode="External"/><Relationship Id="rId216" Type="http://schemas.openxmlformats.org/officeDocument/2006/relationships/hyperlink" Target="https://www.apricotbooks.ru/tproduct/717497267-441843447082-hraniteli-lesa-na-onataru-kniga-tretya" TargetMode="External"/><Relationship Id="rId211" Type="http://schemas.openxmlformats.org/officeDocument/2006/relationships/hyperlink" Target="https://disk.yandex.ru/d/fsgwbMen7PjSnw" TargetMode="External"/><Relationship Id="rId22" Type="http://schemas.openxmlformats.org/officeDocument/2006/relationships/hyperlink" Target="https://www.apricotbooks.ru/catalog/tproduct/724791072-878161323447-magiya-dzhinksa-kniga-vtoraya" TargetMode="External"/><Relationship Id="rId27" Type="http://schemas.openxmlformats.org/officeDocument/2006/relationships/hyperlink" Target="https://www.apricotbooks.ru/catalog/tproduct/724791072-673357768319-korolevstvo-m" TargetMode="External"/><Relationship Id="rId43" Type="http://schemas.openxmlformats.org/officeDocument/2006/relationships/hyperlink" Target="https://www.apricotbooks.ru/tproduct/179244825-227517080191-vsem-viiti-iz-kadra" TargetMode="External"/><Relationship Id="rId48" Type="http://schemas.openxmlformats.org/officeDocument/2006/relationships/hyperlink" Target="https://www.apricotbooks.ru/tproduct/179244825-965453387311-zverskii-detektiv-hvostoedi" TargetMode="External"/><Relationship Id="rId64" Type="http://schemas.openxmlformats.org/officeDocument/2006/relationships/hyperlink" Target="https://www.apricotbooks.ru/tproduct/179244825-558598096981-bravo-vzhih" TargetMode="External"/><Relationship Id="rId69" Type="http://schemas.openxmlformats.org/officeDocument/2006/relationships/hyperlink" Target="https://www.apricotbooks.ru/tproduct/179244825-374657657131-shkola-yunih-volshebnits-miss-ellikott" TargetMode="External"/><Relationship Id="rId113" Type="http://schemas.openxmlformats.org/officeDocument/2006/relationships/hyperlink" Target="https://disk.yandex.ru/i/8VxWfxre5quiQQ" TargetMode="External"/><Relationship Id="rId118" Type="http://schemas.openxmlformats.org/officeDocument/2006/relationships/hyperlink" Target="https://disk.yandex.ru/i/Eo0vTMhA6081Ew" TargetMode="External"/><Relationship Id="rId134" Type="http://schemas.openxmlformats.org/officeDocument/2006/relationships/hyperlink" Target="https://disk.yandex.ru/i/wDyECRaZsh_N1Q" TargetMode="External"/><Relationship Id="rId139" Type="http://schemas.openxmlformats.org/officeDocument/2006/relationships/hyperlink" Target="https://disk.yandex.ru/i/g_--IP3T4O5HyA" TargetMode="External"/><Relationship Id="rId80" Type="http://schemas.openxmlformats.org/officeDocument/2006/relationships/hyperlink" Target="https://disk.yandex.ru/i/nAy3XxNXBTHXhQ" TargetMode="External"/><Relationship Id="rId85" Type="http://schemas.openxmlformats.org/officeDocument/2006/relationships/hyperlink" Target="https://disk.yandex.ru/i/FKjF4-hcQVEm4Q" TargetMode="External"/><Relationship Id="rId150" Type="http://schemas.openxmlformats.org/officeDocument/2006/relationships/hyperlink" Target="https://disk.yandex.ru/d/r3WYsitnrWLjgA" TargetMode="External"/><Relationship Id="rId155" Type="http://schemas.openxmlformats.org/officeDocument/2006/relationships/hyperlink" Target="https://www.apricotbooks.ru/catalog/tproduct/179244825-501629258261-peshkom-po-nebu" TargetMode="External"/><Relationship Id="rId171" Type="http://schemas.openxmlformats.org/officeDocument/2006/relationships/hyperlink" Target="https://www.apricotbooks.ru/catalog/tproduct/179244825-805840828362-i-svinin-dveri-zimi-nasledniki-triglava" TargetMode="External"/><Relationship Id="rId176" Type="http://schemas.openxmlformats.org/officeDocument/2006/relationships/hyperlink" Target="https://disk.yandex.ru/d/k8WjnnpqZ8BL8w" TargetMode="External"/><Relationship Id="rId192" Type="http://schemas.openxmlformats.org/officeDocument/2006/relationships/hyperlink" Target="https://disk.yandex.ru/i/_HPZ666N6Nkqqw" TargetMode="External"/><Relationship Id="rId197" Type="http://schemas.openxmlformats.org/officeDocument/2006/relationships/hyperlink" Target="https://www.apricotbooks.ru/tproduct/717497267-149439859602-za-krai-sveta" TargetMode="External"/><Relationship Id="rId206" Type="http://schemas.openxmlformats.org/officeDocument/2006/relationships/hyperlink" Target="https://www.apricotbooks.ru/catalog/tproduct/724791072-656865638557-kuda-bezhish" TargetMode="External"/><Relationship Id="rId201" Type="http://schemas.openxmlformats.org/officeDocument/2006/relationships/hyperlink" Target="https://disk.yandex.ru/d/1Blcx1E0OQ_zMA" TargetMode="External"/><Relationship Id="rId222" Type="http://schemas.openxmlformats.org/officeDocument/2006/relationships/hyperlink" Target="https://disk.yandex.ru/i/SLIZBNG3pwAOjQ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657682573524-poteryannii-kompas" TargetMode="External"/><Relationship Id="rId33" Type="http://schemas.openxmlformats.org/officeDocument/2006/relationships/hyperlink" Target="https://www.apricotbooks.ru/catalog/tproduct/724791072-784994486733-stranitsa-odin" TargetMode="External"/><Relationship Id="rId38" Type="http://schemas.openxmlformats.org/officeDocument/2006/relationships/hyperlink" Target="https://www.apricotbooks.ru/tproduct/1-994263000401-pod-sozvezdiem-brodyachih-psov" TargetMode="External"/><Relationship Id="rId59" Type="http://schemas.openxmlformats.org/officeDocument/2006/relationships/hyperlink" Target="https://www.apricotbooks.ru/tproduct/179244825-794378014941-korabl-snezhnii" TargetMode="External"/><Relationship Id="rId103" Type="http://schemas.openxmlformats.org/officeDocument/2006/relationships/hyperlink" Target="https://disk.yandex.ru/i/VQIO68WRkymwWw" TargetMode="External"/><Relationship Id="rId108" Type="http://schemas.openxmlformats.org/officeDocument/2006/relationships/hyperlink" Target="https://disk.yandex.ru/i/-DxptLO7h-mK5A" TargetMode="External"/><Relationship Id="rId124" Type="http://schemas.openxmlformats.org/officeDocument/2006/relationships/hyperlink" Target="https://disk.yandex.ru/i/L7D0GE8mX_DOVQ" TargetMode="External"/><Relationship Id="rId129" Type="http://schemas.openxmlformats.org/officeDocument/2006/relationships/hyperlink" Target="https://disk.yandex.ru/i/hZL_6XHcgGkXbw" TargetMode="External"/><Relationship Id="rId54" Type="http://schemas.openxmlformats.org/officeDocument/2006/relationships/hyperlink" Target="https://www.apricotbooks.ru/tproduct/179244825-845909494051-dzhenni-dalfin-i-skritie-zemli-devochka" TargetMode="External"/><Relationship Id="rId70" Type="http://schemas.openxmlformats.org/officeDocument/2006/relationships/hyperlink" Target="https://www.apricotbooks.ru/tproduct/179244825-143533621211-inie-znaniya-rubezh-stihii-kniga-vtoraya" TargetMode="External"/><Relationship Id="rId75" Type="http://schemas.openxmlformats.org/officeDocument/2006/relationships/hyperlink" Target="https://www.apricotbooks.ru/books/tproduct/229323300-360874346178-dialog-inc" TargetMode="External"/><Relationship Id="rId91" Type="http://schemas.openxmlformats.org/officeDocument/2006/relationships/hyperlink" Target="https://disk.yandex.ru/i/AvHbZzZ9AmsGRA" TargetMode="External"/><Relationship Id="rId96" Type="http://schemas.openxmlformats.org/officeDocument/2006/relationships/hyperlink" Target="https://disk.yandex.ru/i/3D1OCIXkG6G39A" TargetMode="External"/><Relationship Id="rId140" Type="http://schemas.openxmlformats.org/officeDocument/2006/relationships/hyperlink" Target="https://disk.yandex.ru/i/FqBWdahXm74zgg" TargetMode="External"/><Relationship Id="rId145" Type="http://schemas.openxmlformats.org/officeDocument/2006/relationships/hyperlink" Target="https://disk.yandex.ru/i/hKshpW5-Odvy8w" TargetMode="External"/><Relationship Id="rId161" Type="http://schemas.openxmlformats.org/officeDocument/2006/relationships/hyperlink" Target="https://www.apricotbooks.ru/tproduct/717497267-673061370231-tainaya-dver" TargetMode="External"/><Relationship Id="rId166" Type="http://schemas.openxmlformats.org/officeDocument/2006/relationships/hyperlink" Target="https://www.apricotbooks.ru/catalog/tproduct/179244825-628716787612-tarakan-iz-ruandi" TargetMode="External"/><Relationship Id="rId182" Type="http://schemas.openxmlformats.org/officeDocument/2006/relationships/hyperlink" Target="https://disk.yandex.ru/d/DeegCcbEkEtszw" TargetMode="External"/><Relationship Id="rId187" Type="http://schemas.openxmlformats.org/officeDocument/2006/relationships/hyperlink" Target="https://disk.yandex.ru/d/dPpGJZ_gpALBWg" TargetMode="External"/><Relationship Id="rId217" Type="http://schemas.openxmlformats.org/officeDocument/2006/relationships/hyperlink" Target="https://www.apricotbooks.ru/tproduct/717497267-194881354672-padenie-okov-rubezh-stihii-kniga-chetver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www.apricotbooks.ru/catalog/tproduct/179244825-715833529831-zhivoe-serdtse-vosmire-kniga-vosmaya" TargetMode="External"/><Relationship Id="rId23" Type="http://schemas.openxmlformats.org/officeDocument/2006/relationships/hyperlink" Target="https://www.apricotbooks.ru/catalog/tproduct/724791072-567348413515-uyut-kompaniya" TargetMode="External"/><Relationship Id="rId28" Type="http://schemas.openxmlformats.org/officeDocument/2006/relationships/hyperlink" Target="https://www.apricotbooks.ru/catalog/tproduct/724791072-697594105373-ves-god" TargetMode="External"/><Relationship Id="rId49" Type="http://schemas.openxmlformats.org/officeDocument/2006/relationships/hyperlink" Target="https://www.apricotbooks.ru/tproduct/179244825-941396228651-dvazhdi-kazhetsya-okazhetsya" TargetMode="External"/><Relationship Id="rId114" Type="http://schemas.openxmlformats.org/officeDocument/2006/relationships/hyperlink" Target="https://disk.yandex.ru/i/brlGOvcMiN6EXQ" TargetMode="External"/><Relationship Id="rId119" Type="http://schemas.openxmlformats.org/officeDocument/2006/relationships/hyperlink" Target="https://disk.yandex.ru/i/VCht8nKwL27IcQ" TargetMode="External"/><Relationship Id="rId44" Type="http://schemas.openxmlformats.org/officeDocument/2006/relationships/hyperlink" Target="https://www.apricotbooks.ru/tproduct/179244825-103519180701-pereletnie-deti" TargetMode="External"/><Relationship Id="rId60" Type="http://schemas.openxmlformats.org/officeDocument/2006/relationships/hyperlink" Target="https://www.apricotbooks.ru/tproduct/179244825-660131397291-priklyucheniya-loshadki-kuki" TargetMode="External"/><Relationship Id="rId65" Type="http://schemas.openxmlformats.org/officeDocument/2006/relationships/hyperlink" Target="https://www.apricotbooks.ru/tproduct/179244825-233284600641-zdes-zhivut-rokki" TargetMode="External"/><Relationship Id="rId81" Type="http://schemas.openxmlformats.org/officeDocument/2006/relationships/hyperlink" Target="https://disk.yandex.ru/i/42akflm7AbBMnw" TargetMode="External"/><Relationship Id="rId86" Type="http://schemas.openxmlformats.org/officeDocument/2006/relationships/hyperlink" Target="https://disk.yandex.ru/i/gyQfAO0EFjX0vw" TargetMode="External"/><Relationship Id="rId130" Type="http://schemas.openxmlformats.org/officeDocument/2006/relationships/hyperlink" Target="https://disk.yandex.ru/i/IHfe2uwyKWAybw" TargetMode="External"/><Relationship Id="rId135" Type="http://schemas.openxmlformats.org/officeDocument/2006/relationships/hyperlink" Target="https://disk.yandex.ru/i/P-Cm9rop4yJ1yA" TargetMode="External"/><Relationship Id="rId151" Type="http://schemas.openxmlformats.org/officeDocument/2006/relationships/hyperlink" Target="https://disk.yandex.ru/i/JcKWpWKy425E5A" TargetMode="External"/><Relationship Id="rId156" Type="http://schemas.openxmlformats.org/officeDocument/2006/relationships/hyperlink" Target="https://disk.yandex.ru/i/tPB33-tesCc74A" TargetMode="External"/><Relationship Id="rId177" Type="http://schemas.openxmlformats.org/officeDocument/2006/relationships/hyperlink" Target="https://www.apricotbooks.ru/tproduct/717497267-471798519892-kuvshinki" TargetMode="External"/><Relationship Id="rId198" Type="http://schemas.openxmlformats.org/officeDocument/2006/relationships/hyperlink" Target="https://www.apricotbooks.ru/tproduct/717497267-319093980542-skolko-vesit-serdtse-zhirafa" TargetMode="External"/><Relationship Id="rId172" Type="http://schemas.openxmlformats.org/officeDocument/2006/relationships/hyperlink" Target="https://disk.yandex.ru/d/PbfwPK2Ec8gXgA" TargetMode="External"/><Relationship Id="rId193" Type="http://schemas.openxmlformats.org/officeDocument/2006/relationships/hyperlink" Target="https://disk.yandex.ru/i/BOPmI8JEYdvMog" TargetMode="External"/><Relationship Id="rId202" Type="http://schemas.openxmlformats.org/officeDocument/2006/relationships/hyperlink" Target="https://www.apricotbooks.ru/catalog/tproduct/724791072-730835454958-plamya-dzhinksa-kniga-tretya" TargetMode="External"/><Relationship Id="rId207" Type="http://schemas.openxmlformats.org/officeDocument/2006/relationships/hyperlink" Target="https://www.apricotbooks.ru/tproduct/717497267-707791864602-shkola-shpionov-hameleona-nezametnova" TargetMode="External"/><Relationship Id="rId223" Type="http://schemas.openxmlformats.org/officeDocument/2006/relationships/hyperlink" Target="https://www.apricotbooks.ru/tproduct/717497267-991761453572-priklyucheniya-eksponata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261846480518-na-gryadke-vse-v-poryadke" TargetMode="External"/><Relationship Id="rId39" Type="http://schemas.openxmlformats.org/officeDocument/2006/relationships/hyperlink" Target="https://www.apricotbooks.ru/tproduct/1-827189936251-taini-charovodya-vibor-silneishego-kniga" TargetMode="External"/><Relationship Id="rId109" Type="http://schemas.openxmlformats.org/officeDocument/2006/relationships/hyperlink" Target="https://disk.yandex.ru/i/16omRbqlV2QDfA" TargetMode="External"/><Relationship Id="rId34" Type="http://schemas.openxmlformats.org/officeDocument/2006/relationships/hyperlink" Target="https://www.apricotbooks.ru/catalog/tproduct/724791072-230526991593-zverskii-detektiv-bogi-mango" TargetMode="External"/><Relationship Id="rId50" Type="http://schemas.openxmlformats.org/officeDocument/2006/relationships/hyperlink" Target="https://www.apricotbooks.ru/tproduct/179244825-685200860061-dno-mira-vosmire-kniga-chetvertaya" TargetMode="External"/><Relationship Id="rId55" Type="http://schemas.openxmlformats.org/officeDocument/2006/relationships/hyperlink" Target="https://www.apricotbooks.ru/tproduct/179244825-606652136611-labirint-i-chudeskazki-vosmire-kniga-pya" TargetMode="External"/><Relationship Id="rId76" Type="http://schemas.openxmlformats.org/officeDocument/2006/relationships/hyperlink" Target="https://disk.yandex.ru/i/vlELCdHJc4uYmA" TargetMode="External"/><Relationship Id="rId97" Type="http://schemas.openxmlformats.org/officeDocument/2006/relationships/hyperlink" Target="https://disk.yandex.ru/i/jSayJsQI0WrVmQ" TargetMode="External"/><Relationship Id="rId104" Type="http://schemas.openxmlformats.org/officeDocument/2006/relationships/hyperlink" Target="https://disk.yandex.ru/i/1a78uJEY1d8G_w" TargetMode="External"/><Relationship Id="rId120" Type="http://schemas.openxmlformats.org/officeDocument/2006/relationships/hyperlink" Target="https://disk.yandex.ru/i/1-gvrt-oTTiITg" TargetMode="External"/><Relationship Id="rId125" Type="http://schemas.openxmlformats.org/officeDocument/2006/relationships/hyperlink" Target="https://disk.yandex.ru/i/CN6BXZNDONE1Zw" TargetMode="External"/><Relationship Id="rId141" Type="http://schemas.openxmlformats.org/officeDocument/2006/relationships/hyperlink" Target="https://disk.yandex.ru/i/4IUc5JOZCdbpGA" TargetMode="External"/><Relationship Id="rId146" Type="http://schemas.openxmlformats.org/officeDocument/2006/relationships/hyperlink" Target="https://disk.yandex.ru/i/B29XOCI5QF1zzQ" TargetMode="External"/><Relationship Id="rId167" Type="http://schemas.openxmlformats.org/officeDocument/2006/relationships/hyperlink" Target="https://disk.yandex.ru/d/AOSxgrDVKIaOOA" TargetMode="External"/><Relationship Id="rId188" Type="http://schemas.openxmlformats.org/officeDocument/2006/relationships/hyperlink" Target="https://disk.yandex.ru/i/YHUr4bUVkm7Iyw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www.apricotbooks.ru/tproduct/179244825-715833529831-ritsari-tumarya-vosmire-kniga-shestaya" TargetMode="External"/><Relationship Id="rId92" Type="http://schemas.openxmlformats.org/officeDocument/2006/relationships/hyperlink" Target="https://disk.yandex.ru/d/oH7Hv0rCtDFjMw" TargetMode="External"/><Relationship Id="rId162" Type="http://schemas.openxmlformats.org/officeDocument/2006/relationships/hyperlink" Target="https://www.apricotbooks.ru/tproduct/717497267-715833529831-okna-delirisa-vosmire-kniga-sedmaya" TargetMode="External"/><Relationship Id="rId183" Type="http://schemas.openxmlformats.org/officeDocument/2006/relationships/hyperlink" Target="https://www.apricotbooks.ru/tproduct/717497267-954172690832-pechat-magusa-dzhenni-dalfin-i-skritie-z" TargetMode="External"/><Relationship Id="rId213" Type="http://schemas.openxmlformats.org/officeDocument/2006/relationships/hyperlink" Target="https://www.apricotbooks.ru/tproduct/717497267-857767489252-shkola-dorog-i-mostov-sem-pryah-kniga-se" TargetMode="External"/><Relationship Id="rId218" Type="http://schemas.openxmlformats.org/officeDocument/2006/relationships/hyperlink" Target="https://www.apricotbooks.ru/tproduct/179244825-945359188041-s-pianino-za-plechami" TargetMode="Externa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680142082247-zemleroiki-i-schelezubi" TargetMode="External"/><Relationship Id="rId24" Type="http://schemas.openxmlformats.org/officeDocument/2006/relationships/hyperlink" Target="https://www.apricotbooks.ru/catalog/tproduct/724791072-890199640907-pravdivaya-istoriya-federiko-rafinelli" TargetMode="External"/><Relationship Id="rId40" Type="http://schemas.openxmlformats.org/officeDocument/2006/relationships/hyperlink" Target="https://www.apricotbooks.ru/tproduct/179244825-250512013951-doroga-na-tortugu" TargetMode="External"/><Relationship Id="rId45" Type="http://schemas.openxmlformats.org/officeDocument/2006/relationships/hyperlink" Target="https://www.apricotbooks.ru/tproduct/179244825-165811484741-pro-kitessu-murochku-kotoraya-schitala-s" TargetMode="External"/><Relationship Id="rId66" Type="http://schemas.openxmlformats.org/officeDocument/2006/relationships/hyperlink" Target="https://www.apricotbooks.ru/tproduct/179244825-750817809481-bratstvo-rizhih" TargetMode="External"/><Relationship Id="rId87" Type="http://schemas.openxmlformats.org/officeDocument/2006/relationships/hyperlink" Target="https://disk.yandex.ru/i/Ry9jeQKs3acLog" TargetMode="External"/><Relationship Id="rId110" Type="http://schemas.openxmlformats.org/officeDocument/2006/relationships/hyperlink" Target="https://disk.yandex.ru/i/LK4oHGVar8tf2g" TargetMode="External"/><Relationship Id="rId115" Type="http://schemas.openxmlformats.org/officeDocument/2006/relationships/hyperlink" Target="https://disk.yandex.ru/i/eNxbDGXv62fijg" TargetMode="External"/><Relationship Id="rId131" Type="http://schemas.openxmlformats.org/officeDocument/2006/relationships/hyperlink" Target="https://disk.yandex.ru/i/iB5bnSWT9TjYcA" TargetMode="External"/><Relationship Id="rId136" Type="http://schemas.openxmlformats.org/officeDocument/2006/relationships/hyperlink" Target="https://disk.yandex.ru/i/lBT7DYxdjvk7QA" TargetMode="External"/><Relationship Id="rId157" Type="http://schemas.openxmlformats.org/officeDocument/2006/relationships/hyperlink" Target="https://www.apricotbooks.ru/catalog/tproduct/179244825-136489912512-dzhalar-sem-pryah-kniga-shestaya" TargetMode="External"/><Relationship Id="rId178" Type="http://schemas.openxmlformats.org/officeDocument/2006/relationships/hyperlink" Target="https://www.apricotbooks.ru/tproduct/717497267-535251810472-uvazhaemaya-feya" TargetMode="External"/><Relationship Id="rId61" Type="http://schemas.openxmlformats.org/officeDocument/2006/relationships/hyperlink" Target="https://www.apricotbooks.ru/tproduct/179244825-253264013251-visotka" TargetMode="External"/><Relationship Id="rId82" Type="http://schemas.openxmlformats.org/officeDocument/2006/relationships/hyperlink" Target="https://disk.yandex.ru/i/TktP1tibabPnNQ" TargetMode="External"/><Relationship Id="rId152" Type="http://schemas.openxmlformats.org/officeDocument/2006/relationships/hyperlink" Target="https://disk.yandex.ru/d/faxaoHVnZO4Mog" TargetMode="External"/><Relationship Id="rId173" Type="http://schemas.openxmlformats.org/officeDocument/2006/relationships/hyperlink" Target="https://www.apricotbooks.ru/tproduct/717497267-635433601032-letopis-nebesnogo-plovtsa-na-onataru-kni" TargetMode="External"/><Relationship Id="rId194" Type="http://schemas.openxmlformats.org/officeDocument/2006/relationships/hyperlink" Target="https://www.apricotbooks.ru/tproduct/717497267-957997260412-sohranyayuschaya-ravnovesie-iluiti-kniga" TargetMode="External"/><Relationship Id="rId199" Type="http://schemas.openxmlformats.org/officeDocument/2006/relationships/hyperlink" Target="https://www.apricotbooks.ru/tproduct/717497267-952979080592-kolibelnaya-dlya-malenkih-soldat" TargetMode="External"/><Relationship Id="rId203" Type="http://schemas.openxmlformats.org/officeDocument/2006/relationships/hyperlink" Target="https://disk.yandex.ru/i/dFhl0o00anH-Rg" TargetMode="External"/><Relationship Id="rId208" Type="http://schemas.openxmlformats.org/officeDocument/2006/relationships/hyperlink" Target="https://disk.yandex.ru/d/9EFlVCf_wXq4AA" TargetMode="External"/><Relationship Id="rId19" Type="http://schemas.openxmlformats.org/officeDocument/2006/relationships/hyperlink" Target="https://www.apricotbooks.ru/catalog/tproduct/724791072-533092128445-taini-charovodya-kniga-pervaya" TargetMode="External"/><Relationship Id="rId224" Type="http://schemas.openxmlformats.org/officeDocument/2006/relationships/hyperlink" Target="https://disk.yandex.ru/i/uHoLNOrmP8brQA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dropbox.com/s/t0y3kjupbze5kle/Miya_Cover.jpg?dl=0" TargetMode="External"/><Relationship Id="rId35" Type="http://schemas.openxmlformats.org/officeDocument/2006/relationships/hyperlink" Target="https://www.apricotbooks.ru/catalog/tproduct/724791072-937966351410-dyuimovochka" TargetMode="External"/><Relationship Id="rId56" Type="http://schemas.openxmlformats.org/officeDocument/2006/relationships/hyperlink" Target="https://www.apricotbooks.ru/tproduct/179244825-662795647321-teatr-hameleon" TargetMode="External"/><Relationship Id="rId77" Type="http://schemas.openxmlformats.org/officeDocument/2006/relationships/hyperlink" Target="https://disk.yandex.ru/i/1sKPIVgGOX_1ig" TargetMode="External"/><Relationship Id="rId100" Type="http://schemas.openxmlformats.org/officeDocument/2006/relationships/hyperlink" Target="https://disk.yandex.ru/i/S7kJicLh1yByuA" TargetMode="External"/><Relationship Id="rId105" Type="http://schemas.openxmlformats.org/officeDocument/2006/relationships/hyperlink" Target="https://disk.yandex.ru/i/gbYZFtnddxt4Qw" TargetMode="External"/><Relationship Id="rId126" Type="http://schemas.openxmlformats.org/officeDocument/2006/relationships/hyperlink" Target="https://disk.yandex.ru/i/_uG1-aXiOFoVJA" TargetMode="External"/><Relationship Id="rId147" Type="http://schemas.openxmlformats.org/officeDocument/2006/relationships/hyperlink" Target="https://disk.yandex.ru/i/ig3A9XtHHYxTHA" TargetMode="External"/><Relationship Id="rId168" Type="http://schemas.openxmlformats.org/officeDocument/2006/relationships/hyperlink" Target="https://disk.yandex.ru/d/Jmr469XzCxHgFg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248366914971-mi-virazhi" TargetMode="External"/><Relationship Id="rId72" Type="http://schemas.openxmlformats.org/officeDocument/2006/relationships/hyperlink" Target="https://www.apricotbooks.ru/tproduct/179244825-600999647661-strannik-tim-mirazhi-amalgami-kniga-vtor" TargetMode="External"/><Relationship Id="rId93" Type="http://schemas.openxmlformats.org/officeDocument/2006/relationships/hyperlink" Target="https://disk.yandex.ru/i/C-qNkeeerGz45Q" TargetMode="External"/><Relationship Id="rId98" Type="http://schemas.openxmlformats.org/officeDocument/2006/relationships/hyperlink" Target="https://disk.yandex.ru/i/hppA7PW4jaPgjw" TargetMode="External"/><Relationship Id="rId121" Type="http://schemas.openxmlformats.org/officeDocument/2006/relationships/hyperlink" Target="https://disk.yandex.ru/i/3kAEjff8IkDonw" TargetMode="External"/><Relationship Id="rId142" Type="http://schemas.openxmlformats.org/officeDocument/2006/relationships/hyperlink" Target="https://disk.yandex.ru/i/OCbyR6na0fxTYQ" TargetMode="External"/><Relationship Id="rId163" Type="http://schemas.openxmlformats.org/officeDocument/2006/relationships/hyperlink" Target="https://disk.yandex.ru/i/ZI0e-bL4u0wd9A" TargetMode="External"/><Relationship Id="rId184" Type="http://schemas.openxmlformats.org/officeDocument/2006/relationships/hyperlink" Target="https://www.apricotbooks.ru/tproduct/717497267-784173207342-tainstvennoe-nasledstvo-lel-vaiolet-knig" TargetMode="External"/><Relationship Id="rId189" Type="http://schemas.openxmlformats.org/officeDocument/2006/relationships/hyperlink" Target="https://disk.yandex.ru/i/Z39HB0viersJzw" TargetMode="External"/><Relationship Id="rId219" Type="http://schemas.openxmlformats.org/officeDocument/2006/relationships/hyperlink" Target="https://disk.yandex.ru/i/s5Pm5XSJ3iAAKg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disk.yandex.ru/d/fz3i1m_aOs17BA" TargetMode="External"/><Relationship Id="rId25" Type="http://schemas.openxmlformats.org/officeDocument/2006/relationships/hyperlink" Target="https://www.apricotbooks.ru/catalog/tproduct/724791072-407946251383-taini-charovodya-drug-ili-vrag-kniga-vto" TargetMode="External"/><Relationship Id="rId46" Type="http://schemas.openxmlformats.org/officeDocument/2006/relationships/hyperlink" Target="https://www.apricotbooks.ru/tproduct/179244825-638185607441-zabitaya-pravda-rubezh-stihii-kniga-perv" TargetMode="External"/><Relationship Id="rId67" Type="http://schemas.openxmlformats.org/officeDocument/2006/relationships/hyperlink" Target="https://www.apricotbooks.ru/tproduct/179244825-660131397291-dzhenni-dalfin-i-skritie-zemli-zamok-na" TargetMode="External"/><Relationship Id="rId116" Type="http://schemas.openxmlformats.org/officeDocument/2006/relationships/hyperlink" Target="https://disk.yandex.ru/i/mjhvXi50WHiqyQ" TargetMode="External"/><Relationship Id="rId137" Type="http://schemas.openxmlformats.org/officeDocument/2006/relationships/hyperlink" Target="https://disk.yandex.ru/i/f1bXIrqJGCO6Lg" TargetMode="External"/><Relationship Id="rId158" Type="http://schemas.openxmlformats.org/officeDocument/2006/relationships/hyperlink" Target="https://disk.yandex.ru/i/aH8z04a1vP9T1A" TargetMode="External"/><Relationship Id="rId20" Type="http://schemas.openxmlformats.org/officeDocument/2006/relationships/hyperlink" Target="https://www.apricotbooks.ru/catalog/tproduct/724791072-939585444590-sharf-dlya-poezda" TargetMode="External"/><Relationship Id="rId41" Type="http://schemas.openxmlformats.org/officeDocument/2006/relationships/hyperlink" Target="https://www.apricotbooks.ru/tproduct/179244825-683138185861-mechti-i-pichalki-vosmire-kniga-tretya" TargetMode="External"/><Relationship Id="rId62" Type="http://schemas.openxmlformats.org/officeDocument/2006/relationships/hyperlink" Target="https://www.apricotbooks.ru/tproduct/179244825-759191371651-na-ostrove-vulkanov" TargetMode="External"/><Relationship Id="rId83" Type="http://schemas.openxmlformats.org/officeDocument/2006/relationships/hyperlink" Target="https://disk.yandex.ru/i/V8hDH6WdeU8LWQ" TargetMode="External"/><Relationship Id="rId88" Type="http://schemas.openxmlformats.org/officeDocument/2006/relationships/hyperlink" Target="https://disk.yandex.ru/d/VgjlBwuUUANDEA" TargetMode="External"/><Relationship Id="rId111" Type="http://schemas.openxmlformats.org/officeDocument/2006/relationships/hyperlink" Target="https://disk.yandex.ru/i/dr6QDFHi39R11A" TargetMode="External"/><Relationship Id="rId132" Type="http://schemas.openxmlformats.org/officeDocument/2006/relationships/hyperlink" Target="https://disk.yandex.ru/i/2xJPVzJ3g2mkmA" TargetMode="External"/><Relationship Id="rId153" Type="http://schemas.openxmlformats.org/officeDocument/2006/relationships/hyperlink" Target="https://www.apricotbooks.ru/main/tproduct/179244825-256779913391-dusha-zmeya-na-onataru-kniga-pervaya" TargetMode="External"/><Relationship Id="rId174" Type="http://schemas.openxmlformats.org/officeDocument/2006/relationships/hyperlink" Target="https://disk.yandex.ru/i/fNcqlaNeDyqMEg" TargetMode="External"/><Relationship Id="rId179" Type="http://schemas.openxmlformats.org/officeDocument/2006/relationships/hyperlink" Target="https://disk.yandex.ru/d/w231IRKS1_dG0A" TargetMode="External"/><Relationship Id="rId195" Type="http://schemas.openxmlformats.org/officeDocument/2006/relationships/hyperlink" Target="https://disk.yandex.ru/d/lo7CxBvKh7KjGw" TargetMode="External"/><Relationship Id="rId209" Type="http://schemas.openxmlformats.org/officeDocument/2006/relationships/hyperlink" Target="https://www.apricotbooks.ru/tproduct/717497267-588747301012-pravo-hischnika-zverskii-detektiv" TargetMode="External"/><Relationship Id="rId190" Type="http://schemas.openxmlformats.org/officeDocument/2006/relationships/hyperlink" Target="https://www.apricotbooks.ru/tproduct/717497267-802796771302-set-gen-himeri-kniga-vtoraya" TargetMode="External"/><Relationship Id="rId204" Type="http://schemas.openxmlformats.org/officeDocument/2006/relationships/hyperlink" Target="https://www.apricotbooks.ru/catalog/tproduct/724791072-820254465632-tumannii-daiver" TargetMode="External"/><Relationship Id="rId220" Type="http://schemas.openxmlformats.org/officeDocument/2006/relationships/hyperlink" Target="https://disk.yandex.ru/i/T7QVouMCyC0DDA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catalog/tproduct/724791072-183596144072-myasnoe-menyu" TargetMode="External"/><Relationship Id="rId57" Type="http://schemas.openxmlformats.org/officeDocument/2006/relationships/hyperlink" Target="https://www.apricotbooks.ru/tproduct/179244825-927572840991-una-sem-pryah-kniga-chetvertaya" TargetMode="External"/><Relationship Id="rId106" Type="http://schemas.openxmlformats.org/officeDocument/2006/relationships/hyperlink" Target="https://disk.yandex.ru/i/5_XoWW5QMtQVnQ" TargetMode="External"/><Relationship Id="rId127" Type="http://schemas.openxmlformats.org/officeDocument/2006/relationships/hyperlink" Target="https://disk.yandex.ru/i/P9SZ_V6Ngk0RJw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932126350840-nasledniki-triglava" TargetMode="External"/><Relationship Id="rId52" Type="http://schemas.openxmlformats.org/officeDocument/2006/relationships/hyperlink" Target="https://www.apricotbooks.ru/tproduct/179244825-675026142441-kogda-otdihayut-angeli" TargetMode="External"/><Relationship Id="rId73" Type="http://schemas.openxmlformats.org/officeDocument/2006/relationships/hyperlink" Target="https://www.apricotbooks.ru/tproduct/179244825-960386188791-vainaht" TargetMode="External"/><Relationship Id="rId78" Type="http://schemas.openxmlformats.org/officeDocument/2006/relationships/hyperlink" Target="https://disk.yandex.ru/i/goNvckXoXgHWZQ" TargetMode="External"/><Relationship Id="rId94" Type="http://schemas.openxmlformats.org/officeDocument/2006/relationships/hyperlink" Target="https://disk.yandex.ru/i/bbkQUuJE4X8iIQ" TargetMode="External"/><Relationship Id="rId99" Type="http://schemas.openxmlformats.org/officeDocument/2006/relationships/hyperlink" Target="https://disk.yandex.ru/i/aKYOJMIZhK1-1w" TargetMode="External"/><Relationship Id="rId101" Type="http://schemas.openxmlformats.org/officeDocument/2006/relationships/hyperlink" Target="https://disk.yandex.ru/i/bIs2rkvq9KR3kw" TargetMode="External"/><Relationship Id="rId122" Type="http://schemas.openxmlformats.org/officeDocument/2006/relationships/hyperlink" Target="https://disk.yandex.ru/i/OUZPzaJ72APZsQ" TargetMode="External"/><Relationship Id="rId143" Type="http://schemas.openxmlformats.org/officeDocument/2006/relationships/hyperlink" Target="https://disk.yandex.ru/i/DvjNmBEKCAyZdQ" TargetMode="External"/><Relationship Id="rId148" Type="http://schemas.openxmlformats.org/officeDocument/2006/relationships/hyperlink" Target="https://disk.yandex.ru/i/C61iO8az94wnyw" TargetMode="External"/><Relationship Id="rId164" Type="http://schemas.openxmlformats.org/officeDocument/2006/relationships/hyperlink" Target="https://www.apricotbooks.ru/catalog/tproduct/179244825-744448304322-tyomnoe-proshloe-palmovii-dnevnik-karaka" TargetMode="External"/><Relationship Id="rId169" Type="http://schemas.openxmlformats.org/officeDocument/2006/relationships/hyperlink" Target="https://www.apricotbooks.ru/catalog/tproduct/179244825-341041553522-velikaya-reka-drugoi-bereg" TargetMode="External"/><Relationship Id="rId185" Type="http://schemas.openxmlformats.org/officeDocument/2006/relationships/hyperlink" Target="https://www.apricotbooks.ru/tproduct/717497267-256779913391-narushiteli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disk.yandex.ru/d/kOsD4hk4tDU8Kw" TargetMode="External"/><Relationship Id="rId210" Type="http://schemas.openxmlformats.org/officeDocument/2006/relationships/hyperlink" Target="https://disk.yandex.ru/d/rfcDDeVPmr7DiA" TargetMode="External"/><Relationship Id="rId215" Type="http://schemas.openxmlformats.org/officeDocument/2006/relationships/hyperlink" Target="https://www.apricotbooks.ru/catalog/tproduct/179244825-158951691152-kogti-gneva-zverskii-detektiv" TargetMode="External"/><Relationship Id="rId26" Type="http://schemas.openxmlformats.org/officeDocument/2006/relationships/hyperlink" Target="https://www.apricotbooks.ru/catalog/tproduct/724791072-355099122672-lozhki-povareshki" TargetMode="External"/><Relationship Id="rId47" Type="http://schemas.openxmlformats.org/officeDocument/2006/relationships/hyperlink" Target="https://www.apricotbooks.ru/tproduct/1-472734064021-oskolki-steklyannogo-potolka-preodolenie" TargetMode="External"/><Relationship Id="rId68" Type="http://schemas.openxmlformats.org/officeDocument/2006/relationships/hyperlink" Target="https://www.apricotbooks.ru/tproduct/179244825-657620571131-lita-sem-pryah" TargetMode="External"/><Relationship Id="rId89" Type="http://schemas.openxmlformats.org/officeDocument/2006/relationships/hyperlink" Target="https://disk.yandex.ru/i/WsARlqHE_zRR1g" TargetMode="External"/><Relationship Id="rId112" Type="http://schemas.openxmlformats.org/officeDocument/2006/relationships/hyperlink" Target="https://disk.yandex.ru/i/SoiQIIHA39WviA" TargetMode="External"/><Relationship Id="rId133" Type="http://schemas.openxmlformats.org/officeDocument/2006/relationships/hyperlink" Target="https://disk.yandex.ru/i/etHwAQ3tZ9OJLQ" TargetMode="External"/><Relationship Id="rId154" Type="http://schemas.openxmlformats.org/officeDocument/2006/relationships/hyperlink" Target="https://disk.yandex.ru/i/20EGdDBZuXiIHA" TargetMode="External"/><Relationship Id="rId175" Type="http://schemas.openxmlformats.org/officeDocument/2006/relationships/hyperlink" Target="https://www.apricotbooks.ru/catalog/tproduct/179244825-867905204632-logovo-volka-zverskii-detektiv" TargetMode="External"/><Relationship Id="rId196" Type="http://schemas.openxmlformats.org/officeDocument/2006/relationships/hyperlink" Target="https://disk.yandex.ru/d/kqyWnA8NNWEJWQ" TargetMode="External"/><Relationship Id="rId200" Type="http://schemas.openxmlformats.org/officeDocument/2006/relationships/hyperlink" Target="https://disk.yandex.ru/i/b5crkMAor_gZvg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hyperlink" Target="https://www.apricotbooks.ru/tproduct/717497267-134860358242-chelovek-gora" TargetMode="External"/><Relationship Id="rId37" Type="http://schemas.openxmlformats.org/officeDocument/2006/relationships/hyperlink" Target="https://www.apricotbooks.ru/catalog/tproduct/724791072-440741843001-globalnii-innovator-kak-natsii-obretali" TargetMode="External"/><Relationship Id="rId58" Type="http://schemas.openxmlformats.org/officeDocument/2006/relationships/hyperlink" Target="https://www.apricotbooks.ru/tproduct/179244825-155045520571-odna-k-desyati" TargetMode="External"/><Relationship Id="rId79" Type="http://schemas.openxmlformats.org/officeDocument/2006/relationships/hyperlink" Target="https://disk.yandex.ru/i/V5FiSTNpa75QCA" TargetMode="External"/><Relationship Id="rId102" Type="http://schemas.openxmlformats.org/officeDocument/2006/relationships/hyperlink" Target="https://disk.yandex.ru/i/oQBaZtxxh160bg" TargetMode="External"/><Relationship Id="rId123" Type="http://schemas.openxmlformats.org/officeDocument/2006/relationships/hyperlink" Target="https://disk.yandex.ru/i/Vs-Csn59ykVFIQ" TargetMode="External"/><Relationship Id="rId144" Type="http://schemas.openxmlformats.org/officeDocument/2006/relationships/hyperlink" Target="https://disk.yandex.ru/i/8TspyyMEAtQRlQ" TargetMode="External"/><Relationship Id="rId90" Type="http://schemas.openxmlformats.org/officeDocument/2006/relationships/hyperlink" Target="https://disk.yandex.ru/d/ZL2Geba4oOizwQ" TargetMode="External"/><Relationship Id="rId165" Type="http://schemas.openxmlformats.org/officeDocument/2006/relationships/hyperlink" Target="https://disk.yandex.ru/d/d2DNYqSs1CmcWA" TargetMode="External"/><Relationship Id="rId186" Type="http://schemas.openxmlformats.org/officeDocument/2006/relationships/hyperlink" Target="https://www.apricotbooks.ru/tproduct/717497267-699988499042-ya-s-vami-ne-razgovarivayu-ili-strana-z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19"/>
  <sheetViews>
    <sheetView tabSelected="1" topLeftCell="A82" zoomScale="45" zoomScaleNormal="45" workbookViewId="0">
      <selection activeCell="B89" sqref="B89"/>
    </sheetView>
  </sheetViews>
  <sheetFormatPr defaultColWidth="9.5" defaultRowHeight="21" x14ac:dyDescent="0.35"/>
  <cols>
    <col min="1" max="1" width="5.125" style="64" customWidth="1"/>
    <col min="2" max="2" width="51.75" style="77" customWidth="1"/>
    <col min="3" max="4" width="21.5" style="111" customWidth="1"/>
    <col min="5" max="5" width="24.25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5.75" style="87" customWidth="1"/>
    <col min="12" max="12" width="14.75" style="36" customWidth="1"/>
    <col min="13" max="13" width="10.125" style="36" customWidth="1"/>
    <col min="14" max="14" width="15" style="1" customWidth="1"/>
    <col min="15" max="15" width="22.25" style="1" customWidth="1"/>
    <col min="16" max="16" width="10.5" style="6" customWidth="1"/>
    <col min="17" max="17" width="11.5" style="6" customWidth="1"/>
    <col min="18" max="18" width="13.5" style="1" customWidth="1"/>
    <col min="19" max="19" width="19.875" style="1" customWidth="1"/>
    <col min="20" max="20" width="26.125" style="11" customWidth="1"/>
    <col min="21" max="21" width="51.375" style="11" customWidth="1"/>
    <col min="22" max="22" width="15.875" style="52" customWidth="1"/>
    <col min="23" max="23" width="18.125" style="69" customWidth="1"/>
    <col min="24" max="200" width="9.5" style="1"/>
    <col min="201" max="16384" width="9.5" style="5"/>
  </cols>
  <sheetData>
    <row r="1" spans="1:201" x14ac:dyDescent="0.35">
      <c r="A1" s="46"/>
      <c r="B1" s="70" t="s">
        <v>0</v>
      </c>
      <c r="C1" s="88" t="s">
        <v>651</v>
      </c>
      <c r="D1" s="88" t="s">
        <v>650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83" t="s">
        <v>7</v>
      </c>
      <c r="L1" s="33" t="s">
        <v>8</v>
      </c>
      <c r="M1" s="33" t="s">
        <v>9</v>
      </c>
      <c r="N1" s="4" t="s">
        <v>10</v>
      </c>
      <c r="O1" s="2" t="s">
        <v>11</v>
      </c>
      <c r="P1" s="9" t="s">
        <v>132</v>
      </c>
      <c r="Q1" s="9" t="s">
        <v>139</v>
      </c>
      <c r="R1" s="89" t="s">
        <v>143</v>
      </c>
      <c r="S1" s="89" t="s">
        <v>346</v>
      </c>
      <c r="T1" s="10" t="s">
        <v>160</v>
      </c>
      <c r="U1" s="10" t="s">
        <v>524</v>
      </c>
      <c r="V1" s="51" t="s">
        <v>269</v>
      </c>
      <c r="W1" s="68" t="s">
        <v>618</v>
      </c>
      <c r="GS1" s="1"/>
    </row>
    <row r="2" spans="1:201" s="85" customFormat="1" ht="81" x14ac:dyDescent="0.35">
      <c r="A2" s="86"/>
      <c r="B2" s="13" t="s">
        <v>14</v>
      </c>
      <c r="C2" s="12" t="s">
        <v>12</v>
      </c>
      <c r="D2" s="53" t="s">
        <v>13</v>
      </c>
      <c r="E2" s="12" t="s">
        <v>15</v>
      </c>
      <c r="F2" s="13" t="s">
        <v>16</v>
      </c>
      <c r="G2" s="57" t="s">
        <v>652</v>
      </c>
      <c r="H2" s="57" t="s">
        <v>17</v>
      </c>
      <c r="I2" s="13" t="s">
        <v>18</v>
      </c>
      <c r="J2" s="13" t="s">
        <v>19</v>
      </c>
      <c r="K2" s="57" t="s">
        <v>20</v>
      </c>
      <c r="L2" s="59" t="s">
        <v>21</v>
      </c>
      <c r="M2" s="57" t="s">
        <v>22</v>
      </c>
      <c r="N2" s="57" t="s">
        <v>23</v>
      </c>
      <c r="O2" s="13" t="s">
        <v>24</v>
      </c>
      <c r="P2" s="14" t="s">
        <v>131</v>
      </c>
      <c r="Q2" s="15" t="s">
        <v>138</v>
      </c>
      <c r="R2" s="15" t="s">
        <v>144</v>
      </c>
      <c r="S2" s="15" t="s">
        <v>347</v>
      </c>
      <c r="T2" s="14" t="s">
        <v>348</v>
      </c>
      <c r="U2" s="47" t="s">
        <v>525</v>
      </c>
      <c r="V2" s="39" t="s">
        <v>616</v>
      </c>
      <c r="W2" s="39" t="s">
        <v>617</v>
      </c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</row>
    <row r="3" spans="1:201" s="8" customFormat="1" ht="81" customHeight="1" x14ac:dyDescent="0.35">
      <c r="A3" s="38">
        <v>1</v>
      </c>
      <c r="B3" s="71" t="s">
        <v>308</v>
      </c>
      <c r="C3" s="78" t="s">
        <v>235</v>
      </c>
      <c r="D3" s="79" t="s">
        <v>223</v>
      </c>
      <c r="E3" s="20" t="s">
        <v>242</v>
      </c>
      <c r="F3" s="22" t="s">
        <v>243</v>
      </c>
      <c r="G3" s="43" t="s">
        <v>657</v>
      </c>
      <c r="H3" s="17" t="s">
        <v>29</v>
      </c>
      <c r="I3" s="22">
        <v>248</v>
      </c>
      <c r="J3" s="22">
        <v>2022</v>
      </c>
      <c r="K3" s="41">
        <v>750</v>
      </c>
      <c r="L3" s="34">
        <v>402</v>
      </c>
      <c r="M3" s="34">
        <v>8</v>
      </c>
      <c r="N3" s="24">
        <v>1500</v>
      </c>
      <c r="O3" s="25" t="s">
        <v>241</v>
      </c>
      <c r="P3" s="34" t="s">
        <v>133</v>
      </c>
      <c r="Q3" s="19" t="s">
        <v>245</v>
      </c>
      <c r="R3" s="27" t="s">
        <v>158</v>
      </c>
      <c r="S3" s="90" t="s">
        <v>369</v>
      </c>
      <c r="T3" s="90" t="s">
        <v>239</v>
      </c>
      <c r="U3" s="48" t="s">
        <v>527</v>
      </c>
      <c r="V3" s="50">
        <v>0</v>
      </c>
      <c r="W3" s="50">
        <f>Таблица1[[#This Row],[Столбец20]]*Таблица1[[#This Row],[Столбец14]]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120">
        <v>2</v>
      </c>
      <c r="B4" s="121" t="s">
        <v>562</v>
      </c>
      <c r="C4" s="122" t="s">
        <v>302</v>
      </c>
      <c r="D4" s="123" t="s">
        <v>167</v>
      </c>
      <c r="E4" s="124" t="s">
        <v>303</v>
      </c>
      <c r="F4" s="125" t="s">
        <v>304</v>
      </c>
      <c r="G4" s="137" t="s">
        <v>659</v>
      </c>
      <c r="H4" s="146" t="s">
        <v>57</v>
      </c>
      <c r="I4" s="125">
        <v>112</v>
      </c>
      <c r="J4" s="125">
        <v>2023</v>
      </c>
      <c r="K4" s="138">
        <v>800</v>
      </c>
      <c r="L4" s="196">
        <v>573</v>
      </c>
      <c r="M4" s="128">
        <v>8</v>
      </c>
      <c r="N4" s="129">
        <v>1500</v>
      </c>
      <c r="O4" s="125" t="s">
        <v>305</v>
      </c>
      <c r="P4" s="130" t="s">
        <v>134</v>
      </c>
      <c r="Q4" s="131" t="s">
        <v>140</v>
      </c>
      <c r="R4" s="132" t="s">
        <v>283</v>
      </c>
      <c r="S4" s="133" t="s">
        <v>359</v>
      </c>
      <c r="T4" s="133" t="s">
        <v>306</v>
      </c>
      <c r="U4" s="134" t="s">
        <v>561</v>
      </c>
      <c r="V4" s="135">
        <v>0</v>
      </c>
      <c r="W4" s="135">
        <f>Таблица1[[#This Row],[Столбец20]]*Таблица1[[#This Row],[Столбец14]]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38">
        <v>3</v>
      </c>
      <c r="B5" s="71" t="s">
        <v>341</v>
      </c>
      <c r="C5" s="78" t="s">
        <v>171</v>
      </c>
      <c r="D5" s="79" t="s">
        <v>172</v>
      </c>
      <c r="E5" s="20" t="s">
        <v>310</v>
      </c>
      <c r="F5" s="21" t="s">
        <v>243</v>
      </c>
      <c r="G5" s="16" t="s">
        <v>654</v>
      </c>
      <c r="H5" s="29" t="s">
        <v>29</v>
      </c>
      <c r="I5" s="22">
        <v>168</v>
      </c>
      <c r="J5" s="22">
        <v>2023</v>
      </c>
      <c r="K5" s="40">
        <v>740</v>
      </c>
      <c r="L5" s="34">
        <v>408</v>
      </c>
      <c r="M5" s="34">
        <v>10</v>
      </c>
      <c r="N5" s="24">
        <v>2000</v>
      </c>
      <c r="O5" s="22" t="s">
        <v>250</v>
      </c>
      <c r="P5" s="44" t="s">
        <v>133</v>
      </c>
      <c r="Q5" s="19" t="s">
        <v>140</v>
      </c>
      <c r="R5" s="27" t="s">
        <v>158</v>
      </c>
      <c r="S5" s="92" t="s">
        <v>357</v>
      </c>
      <c r="T5" s="90" t="s">
        <v>311</v>
      </c>
      <c r="U5" s="48"/>
      <c r="V5" s="50">
        <v>0</v>
      </c>
      <c r="W5" s="50">
        <f>Таблица1[[#This Row],[Столбец20]]*Таблица1[[#This Row],[Столбец14]]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120">
        <v>4</v>
      </c>
      <c r="B6" s="121" t="s">
        <v>123</v>
      </c>
      <c r="C6" s="122" t="s">
        <v>121</v>
      </c>
      <c r="D6" s="123" t="s">
        <v>122</v>
      </c>
      <c r="E6" s="197" t="s">
        <v>124</v>
      </c>
      <c r="F6" s="125" t="s">
        <v>28</v>
      </c>
      <c r="G6" s="126" t="s">
        <v>655</v>
      </c>
      <c r="H6" s="126" t="s">
        <v>29</v>
      </c>
      <c r="I6" s="125">
        <v>80</v>
      </c>
      <c r="J6" s="125">
        <v>2021</v>
      </c>
      <c r="K6" s="138">
        <v>500</v>
      </c>
      <c r="L6" s="128">
        <v>400</v>
      </c>
      <c r="M6" s="131">
        <v>13</v>
      </c>
      <c r="N6" s="126">
        <v>2000</v>
      </c>
      <c r="O6" s="150" t="s">
        <v>125</v>
      </c>
      <c r="P6" s="128" t="s">
        <v>134</v>
      </c>
      <c r="Q6" s="131" t="s">
        <v>140</v>
      </c>
      <c r="R6" s="140" t="s">
        <v>159</v>
      </c>
      <c r="S6" s="141" t="s">
        <v>388</v>
      </c>
      <c r="T6" s="141" t="s">
        <v>607</v>
      </c>
      <c r="U6" s="142" t="s">
        <v>538</v>
      </c>
      <c r="V6" s="135">
        <v>0</v>
      </c>
      <c r="W6" s="135">
        <f>Таблица1[[#This Row],[Столбец20]]*Таблица1[[#This Row],[Столбец14]]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38">
        <v>5</v>
      </c>
      <c r="B7" s="71" t="s">
        <v>46</v>
      </c>
      <c r="C7" s="78" t="s">
        <v>297</v>
      </c>
      <c r="D7" s="79"/>
      <c r="E7" s="20" t="s">
        <v>47</v>
      </c>
      <c r="F7" s="21" t="s">
        <v>28</v>
      </c>
      <c r="G7" s="43" t="s">
        <v>660</v>
      </c>
      <c r="H7" s="29" t="s">
        <v>29</v>
      </c>
      <c r="I7" s="22">
        <v>672</v>
      </c>
      <c r="J7" s="22">
        <v>2020</v>
      </c>
      <c r="K7" s="41">
        <v>1600</v>
      </c>
      <c r="L7" s="35">
        <v>1200</v>
      </c>
      <c r="M7" s="19">
        <v>10</v>
      </c>
      <c r="N7" s="24">
        <v>1200</v>
      </c>
      <c r="O7" s="25" t="s">
        <v>48</v>
      </c>
      <c r="P7" s="34" t="s">
        <v>133</v>
      </c>
      <c r="Q7" s="19" t="s">
        <v>140</v>
      </c>
      <c r="R7" s="32" t="s">
        <v>147</v>
      </c>
      <c r="S7" s="91" t="s">
        <v>399</v>
      </c>
      <c r="T7" s="91" t="s">
        <v>608</v>
      </c>
      <c r="U7" s="49"/>
      <c r="V7" s="50">
        <v>0</v>
      </c>
      <c r="W7" s="50">
        <f>Таблица1[[#This Row],[Столбец20]]*Таблица1[[#This Row],[Столбец14]]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120">
        <v>6</v>
      </c>
      <c r="B8" s="121" t="s">
        <v>559</v>
      </c>
      <c r="C8" s="122" t="s">
        <v>333</v>
      </c>
      <c r="D8" s="123" t="s">
        <v>179</v>
      </c>
      <c r="E8" s="124" t="s">
        <v>334</v>
      </c>
      <c r="F8" s="125" t="s">
        <v>28</v>
      </c>
      <c r="G8" s="136" t="s">
        <v>654</v>
      </c>
      <c r="H8" s="126" t="s">
        <v>29</v>
      </c>
      <c r="I8" s="125">
        <v>216</v>
      </c>
      <c r="J8" s="125">
        <v>2024</v>
      </c>
      <c r="K8" s="127">
        <v>660</v>
      </c>
      <c r="L8" s="139">
        <v>480</v>
      </c>
      <c r="M8" s="128">
        <v>8</v>
      </c>
      <c r="N8" s="129">
        <v>1500</v>
      </c>
      <c r="O8" s="125" t="s">
        <v>335</v>
      </c>
      <c r="P8" s="130" t="s">
        <v>133</v>
      </c>
      <c r="Q8" s="131" t="s">
        <v>140</v>
      </c>
      <c r="R8" s="143" t="s">
        <v>158</v>
      </c>
      <c r="S8" s="198" t="s">
        <v>350</v>
      </c>
      <c r="T8" s="133" t="s">
        <v>336</v>
      </c>
      <c r="U8" s="134" t="s">
        <v>748</v>
      </c>
      <c r="V8" s="135">
        <v>0</v>
      </c>
      <c r="W8" s="135">
        <f>Таблица1[[#This Row],[Столбец20]]*Таблица1[[#This Row],[Столбец14]]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38">
        <v>7</v>
      </c>
      <c r="B9" s="71" t="s">
        <v>594</v>
      </c>
      <c r="C9" s="78" t="s">
        <v>463</v>
      </c>
      <c r="D9" s="79" t="s">
        <v>280</v>
      </c>
      <c r="E9" s="20" t="s">
        <v>464</v>
      </c>
      <c r="F9" s="22" t="s">
        <v>28</v>
      </c>
      <c r="G9" s="56" t="s">
        <v>661</v>
      </c>
      <c r="H9" s="17" t="s">
        <v>29</v>
      </c>
      <c r="I9" s="22">
        <v>240</v>
      </c>
      <c r="J9" s="22">
        <v>2024</v>
      </c>
      <c r="K9" s="40">
        <v>750</v>
      </c>
      <c r="L9" s="34">
        <v>560</v>
      </c>
      <c r="M9" s="34">
        <v>8</v>
      </c>
      <c r="N9" s="24">
        <v>2000</v>
      </c>
      <c r="O9" s="22" t="s">
        <v>465</v>
      </c>
      <c r="P9" s="44" t="s">
        <v>133</v>
      </c>
      <c r="Q9" s="19" t="s">
        <v>140</v>
      </c>
      <c r="R9" s="26" t="s">
        <v>201</v>
      </c>
      <c r="S9" s="93" t="s">
        <v>466</v>
      </c>
      <c r="T9" s="90" t="s">
        <v>468</v>
      </c>
      <c r="U9" s="48" t="s">
        <v>549</v>
      </c>
      <c r="V9" s="50">
        <v>0</v>
      </c>
      <c r="W9" s="50">
        <f>Таблица1[[#This Row],[Столбец20]]*Таблица1[[#This Row],[Столбец14]]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120">
        <v>8</v>
      </c>
      <c r="B10" s="121" t="s">
        <v>88</v>
      </c>
      <c r="C10" s="122" t="s">
        <v>289</v>
      </c>
      <c r="D10" s="123" t="s">
        <v>669</v>
      </c>
      <c r="E10" s="124" t="s">
        <v>118</v>
      </c>
      <c r="F10" s="125" t="s">
        <v>28</v>
      </c>
      <c r="G10" s="137" t="s">
        <v>662</v>
      </c>
      <c r="H10" s="146" t="s">
        <v>29</v>
      </c>
      <c r="I10" s="125">
        <v>32</v>
      </c>
      <c r="J10" s="125">
        <v>2019</v>
      </c>
      <c r="K10" s="138">
        <v>250</v>
      </c>
      <c r="L10" s="139">
        <v>188</v>
      </c>
      <c r="M10" s="131">
        <v>20</v>
      </c>
      <c r="N10" s="129">
        <v>2000</v>
      </c>
      <c r="O10" s="150" t="s">
        <v>89</v>
      </c>
      <c r="P10" s="128" t="s">
        <v>136</v>
      </c>
      <c r="Q10" s="131" t="s">
        <v>142</v>
      </c>
      <c r="R10" s="147" t="s">
        <v>159</v>
      </c>
      <c r="S10" s="141" t="s">
        <v>425</v>
      </c>
      <c r="T10" s="141" t="s">
        <v>609</v>
      </c>
      <c r="U10" s="142"/>
      <c r="V10" s="135">
        <v>0</v>
      </c>
      <c r="W10" s="135">
        <f>Таблица1[[#This Row],[Столбец20]]*Таблица1[[#This Row],[Столбец14]]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38">
        <v>9</v>
      </c>
      <c r="B11" s="71" t="s">
        <v>513</v>
      </c>
      <c r="C11" s="199" t="s">
        <v>33</v>
      </c>
      <c r="D11" s="79" t="s">
        <v>119</v>
      </c>
      <c r="E11" s="20" t="s">
        <v>34</v>
      </c>
      <c r="F11" s="22" t="s">
        <v>28</v>
      </c>
      <c r="G11" s="43" t="s">
        <v>657</v>
      </c>
      <c r="H11" s="29" t="s">
        <v>29</v>
      </c>
      <c r="I11" s="22">
        <v>152</v>
      </c>
      <c r="J11" s="200">
        <v>2025</v>
      </c>
      <c r="K11" s="41">
        <v>740</v>
      </c>
      <c r="L11" s="34">
        <v>400</v>
      </c>
      <c r="M11" s="19">
        <v>12</v>
      </c>
      <c r="N11" s="24">
        <v>4000</v>
      </c>
      <c r="O11" s="201" t="s">
        <v>35</v>
      </c>
      <c r="P11" s="34" t="s">
        <v>134</v>
      </c>
      <c r="Q11" s="19" t="s">
        <v>140</v>
      </c>
      <c r="R11" s="18" t="s">
        <v>146</v>
      </c>
      <c r="S11" s="91" t="s">
        <v>395</v>
      </c>
      <c r="T11" s="91" t="s">
        <v>610</v>
      </c>
      <c r="U11" s="49" t="s">
        <v>555</v>
      </c>
      <c r="V11" s="50">
        <v>0</v>
      </c>
      <c r="W11" s="50">
        <f>Таблица1[[#This Row],[Столбец20]]*Таблица1[[#This Row],[Столбец14]]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120">
        <v>10</v>
      </c>
      <c r="B12" s="121" t="s">
        <v>579</v>
      </c>
      <c r="C12" s="122" t="s">
        <v>33</v>
      </c>
      <c r="D12" s="123" t="s">
        <v>119</v>
      </c>
      <c r="E12" s="124" t="s">
        <v>220</v>
      </c>
      <c r="F12" s="125" t="s">
        <v>28</v>
      </c>
      <c r="G12" s="137" t="s">
        <v>657</v>
      </c>
      <c r="H12" s="146" t="s">
        <v>29</v>
      </c>
      <c r="I12" s="125">
        <v>160</v>
      </c>
      <c r="J12" s="125">
        <v>2025</v>
      </c>
      <c r="K12" s="138">
        <v>800</v>
      </c>
      <c r="L12" s="128">
        <v>380</v>
      </c>
      <c r="M12" s="128">
        <v>12</v>
      </c>
      <c r="N12" s="129">
        <v>1500</v>
      </c>
      <c r="O12" s="216" t="s">
        <v>130</v>
      </c>
      <c r="P12" s="130" t="s">
        <v>134</v>
      </c>
      <c r="Q12" s="131" t="s">
        <v>140</v>
      </c>
      <c r="R12" s="143" t="s">
        <v>146</v>
      </c>
      <c r="S12" s="133" t="s">
        <v>374</v>
      </c>
      <c r="T12" s="133" t="s">
        <v>221</v>
      </c>
      <c r="U12" s="134"/>
      <c r="V12" s="135">
        <v>0</v>
      </c>
      <c r="W12" s="135">
        <f>Таблица1[[#This Row],[Столбец20]]*Таблица1[[#This Row],[Столбец14]]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38">
        <v>11</v>
      </c>
      <c r="B13" s="71" t="s">
        <v>746</v>
      </c>
      <c r="C13" s="78" t="s">
        <v>33</v>
      </c>
      <c r="D13" s="79" t="s">
        <v>119</v>
      </c>
      <c r="E13" s="20" t="s">
        <v>246</v>
      </c>
      <c r="F13" s="22" t="s">
        <v>28</v>
      </c>
      <c r="G13" s="43" t="s">
        <v>657</v>
      </c>
      <c r="H13" s="29" t="s">
        <v>29</v>
      </c>
      <c r="I13" s="22">
        <v>168</v>
      </c>
      <c r="J13" s="22">
        <v>2025</v>
      </c>
      <c r="K13" s="41">
        <v>800</v>
      </c>
      <c r="L13" s="34">
        <v>380</v>
      </c>
      <c r="M13" s="34">
        <v>8</v>
      </c>
      <c r="N13" s="24">
        <v>2500</v>
      </c>
      <c r="O13" s="61" t="s">
        <v>130</v>
      </c>
      <c r="P13" s="44" t="s">
        <v>134</v>
      </c>
      <c r="Q13" s="19" t="s">
        <v>140</v>
      </c>
      <c r="R13" s="27" t="s">
        <v>146</v>
      </c>
      <c r="S13" s="90" t="s">
        <v>368</v>
      </c>
      <c r="T13" s="90" t="s">
        <v>247</v>
      </c>
      <c r="U13" s="48"/>
      <c r="V13" s="50">
        <v>0</v>
      </c>
      <c r="W13" s="50">
        <f>Таблица1[[#This Row],[Столбец20]]*Таблица1[[#This Row],[Столбец14]]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120">
        <v>12</v>
      </c>
      <c r="B14" s="144" t="s">
        <v>581</v>
      </c>
      <c r="C14" s="122" t="s">
        <v>33</v>
      </c>
      <c r="D14" s="123" t="s">
        <v>119</v>
      </c>
      <c r="E14" s="124" t="s">
        <v>189</v>
      </c>
      <c r="F14" s="148" t="s">
        <v>28</v>
      </c>
      <c r="G14" s="137" t="s">
        <v>657</v>
      </c>
      <c r="H14" s="126" t="s">
        <v>29</v>
      </c>
      <c r="I14" s="148">
        <v>168</v>
      </c>
      <c r="J14" s="125">
        <v>2024</v>
      </c>
      <c r="K14" s="138">
        <v>800</v>
      </c>
      <c r="L14" s="128">
        <v>370</v>
      </c>
      <c r="M14" s="128">
        <v>10</v>
      </c>
      <c r="N14" s="129">
        <v>2000</v>
      </c>
      <c r="O14" s="150" t="s">
        <v>697</v>
      </c>
      <c r="P14" s="130" t="s">
        <v>134</v>
      </c>
      <c r="Q14" s="131" t="s">
        <v>140</v>
      </c>
      <c r="R14" s="143" t="s">
        <v>146</v>
      </c>
      <c r="S14" s="133" t="s">
        <v>383</v>
      </c>
      <c r="T14" s="133" t="s">
        <v>188</v>
      </c>
      <c r="U14" s="134"/>
      <c r="V14" s="135">
        <v>0</v>
      </c>
      <c r="W14" s="135">
        <f>Таблица1[[#This Row],[Столбец20]]*Таблица1[[#This Row],[Столбец14]]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38">
        <v>13</v>
      </c>
      <c r="B15" s="202" t="s">
        <v>583</v>
      </c>
      <c r="C15" s="199" t="s">
        <v>33</v>
      </c>
      <c r="D15" s="79" t="s">
        <v>119</v>
      </c>
      <c r="E15" s="176" t="s">
        <v>120</v>
      </c>
      <c r="F15" s="22" t="s">
        <v>28</v>
      </c>
      <c r="G15" s="43" t="s">
        <v>657</v>
      </c>
      <c r="H15" s="29" t="s">
        <v>29</v>
      </c>
      <c r="I15" s="22">
        <v>160</v>
      </c>
      <c r="J15" s="200">
        <v>2025</v>
      </c>
      <c r="K15" s="41">
        <v>730</v>
      </c>
      <c r="L15" s="34">
        <v>350</v>
      </c>
      <c r="M15" s="34">
        <v>12</v>
      </c>
      <c r="N15" s="24">
        <v>2000</v>
      </c>
      <c r="O15" s="61" t="s">
        <v>130</v>
      </c>
      <c r="P15" s="34" t="s">
        <v>134</v>
      </c>
      <c r="Q15" s="19" t="s">
        <v>140</v>
      </c>
      <c r="R15" s="18" t="s">
        <v>146</v>
      </c>
      <c r="S15" s="91" t="s">
        <v>390</v>
      </c>
      <c r="T15" s="91" t="s">
        <v>611</v>
      </c>
      <c r="U15" s="49"/>
      <c r="V15" s="50">
        <v>0</v>
      </c>
      <c r="W15" s="50">
        <f>Таблица1[[#This Row],[Столбец20]]*Таблица1[[#This Row],[Столбец14]]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120">
        <v>14</v>
      </c>
      <c r="B16" s="121" t="s">
        <v>577</v>
      </c>
      <c r="C16" s="122" t="s">
        <v>33</v>
      </c>
      <c r="D16" s="123" t="s">
        <v>119</v>
      </c>
      <c r="E16" s="124" t="s">
        <v>448</v>
      </c>
      <c r="F16" s="125" t="s">
        <v>28</v>
      </c>
      <c r="G16" s="137" t="s">
        <v>657</v>
      </c>
      <c r="H16" s="146" t="s">
        <v>29</v>
      </c>
      <c r="I16" s="125">
        <v>168</v>
      </c>
      <c r="J16" s="125">
        <v>2024</v>
      </c>
      <c r="K16" s="127">
        <v>800</v>
      </c>
      <c r="L16" s="139">
        <v>365</v>
      </c>
      <c r="M16" s="128">
        <v>12</v>
      </c>
      <c r="N16" s="129">
        <v>4000</v>
      </c>
      <c r="O16" s="125" t="s">
        <v>130</v>
      </c>
      <c r="P16" s="130" t="s">
        <v>134</v>
      </c>
      <c r="Q16" s="131" t="s">
        <v>140</v>
      </c>
      <c r="R16" s="143" t="s">
        <v>146</v>
      </c>
      <c r="S16" s="133" t="s">
        <v>450</v>
      </c>
      <c r="T16" s="133" t="s">
        <v>449</v>
      </c>
      <c r="U16" s="134"/>
      <c r="V16" s="135">
        <v>0</v>
      </c>
      <c r="W16" s="135">
        <f>Таблица1[[#This Row],[Столбец20]]*Таблица1[[#This Row],[Столбец14]]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38">
        <v>15</v>
      </c>
      <c r="B17" s="71" t="s">
        <v>747</v>
      </c>
      <c r="C17" s="78" t="s">
        <v>33</v>
      </c>
      <c r="D17" s="79" t="s">
        <v>119</v>
      </c>
      <c r="E17" s="20" t="s">
        <v>329</v>
      </c>
      <c r="F17" s="21" t="s">
        <v>28</v>
      </c>
      <c r="G17" s="43" t="s">
        <v>657</v>
      </c>
      <c r="H17" s="29" t="s">
        <v>29</v>
      </c>
      <c r="I17" s="21">
        <v>168</v>
      </c>
      <c r="J17" s="21">
        <v>2025</v>
      </c>
      <c r="K17" s="58">
        <v>800</v>
      </c>
      <c r="L17" s="35">
        <v>365</v>
      </c>
      <c r="M17" s="34">
        <v>8</v>
      </c>
      <c r="N17" s="24">
        <v>2500</v>
      </c>
      <c r="O17" s="21" t="s">
        <v>130</v>
      </c>
      <c r="P17" s="44" t="s">
        <v>134</v>
      </c>
      <c r="Q17" s="19" t="s">
        <v>140</v>
      </c>
      <c r="R17" s="27" t="s">
        <v>146</v>
      </c>
      <c r="S17" s="90" t="s">
        <v>352</v>
      </c>
      <c r="T17" s="90" t="s">
        <v>330</v>
      </c>
      <c r="U17" s="48"/>
      <c r="V17" s="50">
        <v>0</v>
      </c>
      <c r="W17" s="50">
        <f>Таблица1[[#This Row],[Столбец20]]*Таблица1[[#This Row],[Столбец14]]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66" customFormat="1" ht="81.599999999999994" customHeight="1" x14ac:dyDescent="0.35">
      <c r="A18" s="217">
        <v>16</v>
      </c>
      <c r="B18" s="324" t="s">
        <v>777</v>
      </c>
      <c r="C18" s="229" t="s">
        <v>33</v>
      </c>
      <c r="D18" s="230" t="s">
        <v>119</v>
      </c>
      <c r="E18" s="325" t="s">
        <v>696</v>
      </c>
      <c r="F18" s="326" t="s">
        <v>28</v>
      </c>
      <c r="G18" s="254" t="s">
        <v>657</v>
      </c>
      <c r="H18" s="239" t="s">
        <v>29</v>
      </c>
      <c r="I18" s="327">
        <v>192</v>
      </c>
      <c r="J18" s="327">
        <v>2025</v>
      </c>
      <c r="K18" s="328">
        <v>850</v>
      </c>
      <c r="L18" s="329">
        <v>380</v>
      </c>
      <c r="M18" s="235">
        <v>9</v>
      </c>
      <c r="N18" s="236">
        <v>5000</v>
      </c>
      <c r="O18" s="232" t="s">
        <v>130</v>
      </c>
      <c r="P18" s="237" t="s">
        <v>134</v>
      </c>
      <c r="Q18" s="240" t="s">
        <v>140</v>
      </c>
      <c r="R18" s="241" t="s">
        <v>146</v>
      </c>
      <c r="S18" s="227" t="s">
        <v>713</v>
      </c>
      <c r="T18" s="186" t="s">
        <v>698</v>
      </c>
      <c r="U18" s="187"/>
      <c r="V18" s="166">
        <v>0</v>
      </c>
      <c r="W18" s="166">
        <f>Таблица1[[#This Row],[Столбец20]]*Таблица1[[#This Row],[Столбец14]]</f>
        <v>0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</row>
    <row r="19" spans="1:177" s="8" customFormat="1" ht="81.599999999999994" customHeight="1" x14ac:dyDescent="0.35">
      <c r="A19" s="38">
        <v>17</v>
      </c>
      <c r="B19" s="72" t="s">
        <v>714</v>
      </c>
      <c r="C19" s="78" t="s">
        <v>171</v>
      </c>
      <c r="D19" s="79" t="s">
        <v>192</v>
      </c>
      <c r="E19" s="20" t="s">
        <v>193</v>
      </c>
      <c r="F19" s="22" t="s">
        <v>28</v>
      </c>
      <c r="G19" s="43" t="s">
        <v>654</v>
      </c>
      <c r="H19" s="17" t="s">
        <v>29</v>
      </c>
      <c r="I19" s="22">
        <v>128</v>
      </c>
      <c r="J19" s="22">
        <v>2025</v>
      </c>
      <c r="K19" s="41">
        <v>700</v>
      </c>
      <c r="L19" s="35">
        <v>398</v>
      </c>
      <c r="M19" s="34">
        <v>11</v>
      </c>
      <c r="N19" s="24">
        <v>1000</v>
      </c>
      <c r="O19" s="25" t="s">
        <v>174</v>
      </c>
      <c r="P19" s="44" t="s">
        <v>133</v>
      </c>
      <c r="Q19" s="19" t="s">
        <v>140</v>
      </c>
      <c r="R19" s="27" t="s">
        <v>158</v>
      </c>
      <c r="S19" s="90" t="s">
        <v>380</v>
      </c>
      <c r="T19" s="90" t="s">
        <v>195</v>
      </c>
      <c r="U19" s="48" t="s">
        <v>528</v>
      </c>
      <c r="V19" s="50">
        <v>0</v>
      </c>
      <c r="W19" s="50">
        <f>Таблица1[[#This Row],[Столбец20]]*Таблица1[[#This Row],[Столбец14]]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120">
        <v>18</v>
      </c>
      <c r="B20" s="121" t="s">
        <v>699</v>
      </c>
      <c r="C20" s="122" t="s">
        <v>39</v>
      </c>
      <c r="D20" s="123" t="s">
        <v>270</v>
      </c>
      <c r="E20" s="124" t="s">
        <v>271</v>
      </c>
      <c r="F20" s="125" t="s">
        <v>37</v>
      </c>
      <c r="G20" s="126" t="s">
        <v>657</v>
      </c>
      <c r="H20" s="146" t="s">
        <v>29</v>
      </c>
      <c r="I20" s="125">
        <v>216</v>
      </c>
      <c r="J20" s="125">
        <v>2023</v>
      </c>
      <c r="K20" s="138">
        <v>880</v>
      </c>
      <c r="L20" s="128">
        <v>370</v>
      </c>
      <c r="M20" s="128">
        <v>8</v>
      </c>
      <c r="N20" s="129">
        <v>2000</v>
      </c>
      <c r="O20" s="125" t="s">
        <v>272</v>
      </c>
      <c r="P20" s="130" t="s">
        <v>133</v>
      </c>
      <c r="Q20" s="131" t="s">
        <v>140</v>
      </c>
      <c r="R20" s="132" t="s">
        <v>201</v>
      </c>
      <c r="S20" s="133" t="s">
        <v>362</v>
      </c>
      <c r="T20" s="133" t="s">
        <v>273</v>
      </c>
      <c r="U20" s="134" t="s">
        <v>526</v>
      </c>
      <c r="V20" s="135">
        <v>0</v>
      </c>
      <c r="W20" s="135">
        <f>Таблица1[[#This Row],[Столбец20]]*Таблица1[[#This Row],[Столбец14]]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38">
        <v>19</v>
      </c>
      <c r="B21" s="203" t="s">
        <v>216</v>
      </c>
      <c r="C21" s="204" t="s">
        <v>114</v>
      </c>
      <c r="D21" s="205" t="s">
        <v>116</v>
      </c>
      <c r="E21" s="206" t="s">
        <v>115</v>
      </c>
      <c r="F21" s="22" t="s">
        <v>37</v>
      </c>
      <c r="G21" s="56" t="s">
        <v>653</v>
      </c>
      <c r="H21" s="29" t="s">
        <v>29</v>
      </c>
      <c r="I21" s="207">
        <v>384</v>
      </c>
      <c r="J21" s="207">
        <v>2021</v>
      </c>
      <c r="K21" s="41">
        <v>630</v>
      </c>
      <c r="L21" s="35">
        <v>687</v>
      </c>
      <c r="M21" s="34">
        <v>10</v>
      </c>
      <c r="N21" s="24">
        <v>2000</v>
      </c>
      <c r="O21" s="208" t="s">
        <v>141</v>
      </c>
      <c r="P21" s="34" t="s">
        <v>137</v>
      </c>
      <c r="Q21" s="19" t="s">
        <v>140</v>
      </c>
      <c r="R21" s="18" t="s">
        <v>145</v>
      </c>
      <c r="S21" s="91" t="s">
        <v>391</v>
      </c>
      <c r="T21" s="91" t="s">
        <v>612</v>
      </c>
      <c r="U21" s="49"/>
      <c r="V21" s="50">
        <v>0</v>
      </c>
      <c r="W21" s="50">
        <f>Таблица1[[#This Row],[Столбец20]]*Таблица1[[#This Row],[Столбец14]]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66" customFormat="1" ht="81.599999999999994" customHeight="1" x14ac:dyDescent="0.35">
      <c r="A22" s="120">
        <v>20</v>
      </c>
      <c r="B22" s="144" t="s">
        <v>720</v>
      </c>
      <c r="C22" s="229" t="s">
        <v>516</v>
      </c>
      <c r="D22" s="230" t="s">
        <v>116</v>
      </c>
      <c r="E22" s="231" t="s">
        <v>517</v>
      </c>
      <c r="F22" s="232" t="s">
        <v>37</v>
      </c>
      <c r="G22" s="233" t="s">
        <v>657</v>
      </c>
      <c r="H22" s="239" t="s">
        <v>29</v>
      </c>
      <c r="I22" s="232">
        <v>248</v>
      </c>
      <c r="J22" s="232">
        <v>2025</v>
      </c>
      <c r="K22" s="234">
        <v>800</v>
      </c>
      <c r="L22" s="235">
        <v>410</v>
      </c>
      <c r="M22" s="235">
        <v>10</v>
      </c>
      <c r="N22" s="236">
        <v>1000</v>
      </c>
      <c r="O22" s="232" t="s">
        <v>519</v>
      </c>
      <c r="P22" s="237" t="s">
        <v>137</v>
      </c>
      <c r="Q22" s="240" t="s">
        <v>140</v>
      </c>
      <c r="R22" s="241" t="s">
        <v>146</v>
      </c>
      <c r="S22" s="227" t="s">
        <v>721</v>
      </c>
      <c r="T22" s="227" t="s">
        <v>722</v>
      </c>
      <c r="U22" s="222"/>
      <c r="V22" s="166">
        <v>0</v>
      </c>
      <c r="W22" s="135">
        <f>Таблица1[[#This Row],[Столбец20]]*Таблица1[[#This Row],[Столбец14]]</f>
        <v>0</v>
      </c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</row>
    <row r="23" spans="1:177" s="8" customFormat="1" ht="85.9" customHeight="1" x14ac:dyDescent="0.35">
      <c r="A23" s="38">
        <v>21</v>
      </c>
      <c r="B23" s="71" t="s">
        <v>565</v>
      </c>
      <c r="C23" s="78" t="s">
        <v>479</v>
      </c>
      <c r="D23" s="79" t="s">
        <v>431</v>
      </c>
      <c r="E23" s="20" t="s">
        <v>481</v>
      </c>
      <c r="F23" s="22" t="s">
        <v>28</v>
      </c>
      <c r="G23" s="17" t="s">
        <v>654</v>
      </c>
      <c r="H23" s="17" t="s">
        <v>29</v>
      </c>
      <c r="I23" s="22">
        <v>256</v>
      </c>
      <c r="J23" s="22">
        <v>2024</v>
      </c>
      <c r="K23" s="40">
        <v>750</v>
      </c>
      <c r="L23" s="60">
        <v>540</v>
      </c>
      <c r="M23" s="34">
        <v>8</v>
      </c>
      <c r="N23" s="24">
        <v>2000</v>
      </c>
      <c r="O23" s="22" t="s">
        <v>483</v>
      </c>
      <c r="P23" s="44" t="s">
        <v>133</v>
      </c>
      <c r="Q23" s="19" t="s">
        <v>140</v>
      </c>
      <c r="R23" s="26" t="s">
        <v>480</v>
      </c>
      <c r="S23" s="90" t="s">
        <v>484</v>
      </c>
      <c r="T23" s="90" t="s">
        <v>495</v>
      </c>
      <c r="U23" s="48" t="s">
        <v>751</v>
      </c>
      <c r="V23" s="50">
        <v>0</v>
      </c>
      <c r="W23" s="50">
        <f>Таблица1[[#This Row],[Столбец20]]*Таблица1[[#This Row],[Столбец14]]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120">
        <v>22</v>
      </c>
      <c r="B24" s="121" t="s">
        <v>606</v>
      </c>
      <c r="C24" s="122" t="s">
        <v>162</v>
      </c>
      <c r="D24" s="123"/>
      <c r="E24" s="223" t="s">
        <v>163</v>
      </c>
      <c r="F24" s="125" t="s">
        <v>28</v>
      </c>
      <c r="G24" s="137" t="s">
        <v>660</v>
      </c>
      <c r="H24" s="146" t="s">
        <v>29</v>
      </c>
      <c r="I24" s="125">
        <v>368</v>
      </c>
      <c r="J24" s="125">
        <v>2021</v>
      </c>
      <c r="K24" s="138">
        <v>1333</v>
      </c>
      <c r="L24" s="128">
        <v>850</v>
      </c>
      <c r="M24" s="131">
        <v>10</v>
      </c>
      <c r="N24" s="129">
        <v>1200</v>
      </c>
      <c r="O24" s="150" t="s">
        <v>164</v>
      </c>
      <c r="P24" s="128" t="s">
        <v>133</v>
      </c>
      <c r="Q24" s="131" t="s">
        <v>140</v>
      </c>
      <c r="R24" s="140" t="s">
        <v>147</v>
      </c>
      <c r="S24" s="141" t="s">
        <v>387</v>
      </c>
      <c r="T24" s="141" t="s">
        <v>613</v>
      </c>
      <c r="U24" s="142"/>
      <c r="V24" s="135">
        <v>0</v>
      </c>
      <c r="W24" s="135">
        <f>Таблица1[[#This Row],[Столбец20]]*Таблица1[[#This Row],[Столбец14]]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38">
        <v>23</v>
      </c>
      <c r="B25" s="71" t="s">
        <v>282</v>
      </c>
      <c r="C25" s="78" t="s">
        <v>231</v>
      </c>
      <c r="D25" s="79" t="s">
        <v>119</v>
      </c>
      <c r="E25" s="20" t="s">
        <v>232</v>
      </c>
      <c r="F25" s="22" t="s">
        <v>37</v>
      </c>
      <c r="G25" s="43" t="s">
        <v>657</v>
      </c>
      <c r="H25" s="29" t="s">
        <v>29</v>
      </c>
      <c r="I25" s="22">
        <v>176</v>
      </c>
      <c r="J25" s="22">
        <v>2022</v>
      </c>
      <c r="K25" s="41">
        <v>670</v>
      </c>
      <c r="L25" s="35">
        <v>340</v>
      </c>
      <c r="M25" s="34">
        <v>32</v>
      </c>
      <c r="N25" s="24">
        <v>1500</v>
      </c>
      <c r="O25" s="209" t="s">
        <v>233</v>
      </c>
      <c r="P25" s="44" t="s">
        <v>133</v>
      </c>
      <c r="Q25" s="19" t="s">
        <v>140</v>
      </c>
      <c r="R25" s="26" t="s">
        <v>146</v>
      </c>
      <c r="S25" s="90" t="s">
        <v>372</v>
      </c>
      <c r="T25" s="90" t="s">
        <v>234</v>
      </c>
      <c r="U25" s="48"/>
      <c r="V25" s="50">
        <v>0</v>
      </c>
      <c r="W25" s="50">
        <f>Таблица1[[#This Row],[Столбец20]]*Таблица1[[#This Row],[Столбец14]]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120">
        <v>24</v>
      </c>
      <c r="B26" s="121" t="s">
        <v>700</v>
      </c>
      <c r="C26" s="122" t="s">
        <v>39</v>
      </c>
      <c r="D26" s="123" t="s">
        <v>127</v>
      </c>
      <c r="E26" s="124" t="s">
        <v>215</v>
      </c>
      <c r="F26" s="125" t="s">
        <v>37</v>
      </c>
      <c r="G26" s="137" t="s">
        <v>657</v>
      </c>
      <c r="H26" s="146" t="s">
        <v>29</v>
      </c>
      <c r="I26" s="125">
        <v>368</v>
      </c>
      <c r="J26" s="125">
        <v>2022</v>
      </c>
      <c r="K26" s="138">
        <v>850</v>
      </c>
      <c r="L26" s="196">
        <v>445</v>
      </c>
      <c r="M26" s="128">
        <v>18</v>
      </c>
      <c r="N26" s="129">
        <v>1500</v>
      </c>
      <c r="O26" s="150" t="s">
        <v>218</v>
      </c>
      <c r="P26" s="128" t="s">
        <v>133</v>
      </c>
      <c r="Q26" s="131" t="s">
        <v>140</v>
      </c>
      <c r="R26" s="140" t="s">
        <v>149</v>
      </c>
      <c r="S26" s="141" t="s">
        <v>375</v>
      </c>
      <c r="T26" s="133" t="s">
        <v>219</v>
      </c>
      <c r="U26" s="134"/>
      <c r="V26" s="135">
        <v>0</v>
      </c>
      <c r="W26" s="135">
        <f>Таблица1[[#This Row],[Столбец20]]*Таблица1[[#This Row],[Столбец14]]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38">
        <v>25</v>
      </c>
      <c r="B27" s="71" t="s">
        <v>600</v>
      </c>
      <c r="C27" s="78" t="s">
        <v>236</v>
      </c>
      <c r="D27" s="79" t="s">
        <v>223</v>
      </c>
      <c r="E27" s="20" t="s">
        <v>237</v>
      </c>
      <c r="F27" s="22" t="s">
        <v>37</v>
      </c>
      <c r="G27" s="16" t="s">
        <v>657</v>
      </c>
      <c r="H27" s="29" t="s">
        <v>29</v>
      </c>
      <c r="I27" s="22">
        <v>240</v>
      </c>
      <c r="J27" s="22">
        <v>2022</v>
      </c>
      <c r="K27" s="41">
        <v>750</v>
      </c>
      <c r="L27" s="35">
        <v>391</v>
      </c>
      <c r="M27" s="34">
        <v>8</v>
      </c>
      <c r="N27" s="24">
        <v>1500</v>
      </c>
      <c r="O27" s="209" t="s">
        <v>238</v>
      </c>
      <c r="P27" s="44" t="s">
        <v>133</v>
      </c>
      <c r="Q27" s="19" t="s">
        <v>140</v>
      </c>
      <c r="R27" s="26" t="s">
        <v>146</v>
      </c>
      <c r="S27" s="90" t="s">
        <v>370</v>
      </c>
      <c r="T27" s="90" t="s">
        <v>240</v>
      </c>
      <c r="U27" s="48"/>
      <c r="V27" s="50">
        <v>0</v>
      </c>
      <c r="W27" s="50">
        <f>Таблица1[[#This Row],[Столбец20]]*Таблица1[[#This Row],[Столбец14]]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120">
        <v>26</v>
      </c>
      <c r="B28" s="121" t="s">
        <v>599</v>
      </c>
      <c r="C28" s="122" t="s">
        <v>236</v>
      </c>
      <c r="D28" s="152" t="s">
        <v>223</v>
      </c>
      <c r="E28" s="153" t="s">
        <v>315</v>
      </c>
      <c r="F28" s="125" t="s">
        <v>37</v>
      </c>
      <c r="G28" s="137" t="s">
        <v>657</v>
      </c>
      <c r="H28" s="146" t="s">
        <v>29</v>
      </c>
      <c r="I28" s="125">
        <v>376</v>
      </c>
      <c r="J28" s="125">
        <v>2023</v>
      </c>
      <c r="K28" s="127">
        <v>750</v>
      </c>
      <c r="L28" s="128">
        <v>565</v>
      </c>
      <c r="M28" s="128">
        <v>8</v>
      </c>
      <c r="N28" s="129">
        <v>1500</v>
      </c>
      <c r="O28" s="125" t="s">
        <v>316</v>
      </c>
      <c r="P28" s="130" t="s">
        <v>133</v>
      </c>
      <c r="Q28" s="131" t="s">
        <v>140</v>
      </c>
      <c r="R28" s="143" t="s">
        <v>146</v>
      </c>
      <c r="S28" s="198" t="s">
        <v>356</v>
      </c>
      <c r="T28" s="133" t="s">
        <v>317</v>
      </c>
      <c r="U28" s="134"/>
      <c r="V28" s="135">
        <v>0</v>
      </c>
      <c r="W28" s="135">
        <f>Таблица1[[#This Row],[Столбец20]]*Таблица1[[#This Row],[Столбец14]]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38">
        <v>27</v>
      </c>
      <c r="B29" s="71" t="s">
        <v>592</v>
      </c>
      <c r="C29" s="78" t="s">
        <v>236</v>
      </c>
      <c r="D29" s="79" t="s">
        <v>223</v>
      </c>
      <c r="E29" s="20" t="s">
        <v>505</v>
      </c>
      <c r="F29" s="22" t="s">
        <v>37</v>
      </c>
      <c r="G29" s="43" t="s">
        <v>657</v>
      </c>
      <c r="H29" s="29" t="s">
        <v>29</v>
      </c>
      <c r="I29" s="22">
        <v>416</v>
      </c>
      <c r="J29" s="22">
        <v>2025</v>
      </c>
      <c r="K29" s="40">
        <v>900</v>
      </c>
      <c r="L29" s="60">
        <v>610</v>
      </c>
      <c r="M29" s="19">
        <v>6</v>
      </c>
      <c r="N29" s="24">
        <v>1500</v>
      </c>
      <c r="O29" s="22" t="s">
        <v>507</v>
      </c>
      <c r="P29" s="44" t="s">
        <v>133</v>
      </c>
      <c r="Q29" s="19" t="s">
        <v>140</v>
      </c>
      <c r="R29" s="27" t="s">
        <v>146</v>
      </c>
      <c r="S29" s="90" t="s">
        <v>508</v>
      </c>
      <c r="T29" s="93" t="s">
        <v>509</v>
      </c>
      <c r="U29" s="210"/>
      <c r="V29" s="50">
        <v>0</v>
      </c>
      <c r="W29" s="50">
        <f>Таблица1[[#This Row],[Столбец20]]*Таблица1[[#This Row],[Столбец14]]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120">
        <v>28</v>
      </c>
      <c r="B30" s="121" t="s">
        <v>586</v>
      </c>
      <c r="C30" s="122" t="s">
        <v>293</v>
      </c>
      <c r="D30" s="123" t="s">
        <v>671</v>
      </c>
      <c r="E30" s="124" t="s">
        <v>165</v>
      </c>
      <c r="F30" s="148" t="s">
        <v>37</v>
      </c>
      <c r="G30" s="145" t="s">
        <v>657</v>
      </c>
      <c r="H30" s="146" t="s">
        <v>29</v>
      </c>
      <c r="I30" s="148">
        <v>304</v>
      </c>
      <c r="J30" s="148">
        <v>2021</v>
      </c>
      <c r="K30" s="138">
        <v>660</v>
      </c>
      <c r="L30" s="128">
        <v>460</v>
      </c>
      <c r="M30" s="131">
        <v>7</v>
      </c>
      <c r="N30" s="129">
        <v>5000</v>
      </c>
      <c r="O30" s="150" t="s">
        <v>72</v>
      </c>
      <c r="P30" s="128" t="s">
        <v>133</v>
      </c>
      <c r="Q30" s="131" t="s">
        <v>140</v>
      </c>
      <c r="R30" s="147" t="s">
        <v>146</v>
      </c>
      <c r="S30" s="141" t="s">
        <v>409</v>
      </c>
      <c r="T30" s="141" t="s">
        <v>614</v>
      </c>
      <c r="U30" s="142" t="s">
        <v>556</v>
      </c>
      <c r="V30" s="135">
        <v>0</v>
      </c>
      <c r="W30" s="135">
        <f>Таблица1[[#This Row],[Столбец20]]*Таблица1[[#This Row],[Столбец14]]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38">
        <v>29</v>
      </c>
      <c r="B31" s="71" t="s">
        <v>587</v>
      </c>
      <c r="C31" s="78" t="s">
        <v>294</v>
      </c>
      <c r="D31" s="79" t="s">
        <v>671</v>
      </c>
      <c r="E31" s="20" t="s">
        <v>73</v>
      </c>
      <c r="F31" s="22" t="s">
        <v>37</v>
      </c>
      <c r="G31" s="16" t="s">
        <v>653</v>
      </c>
      <c r="H31" s="29" t="s">
        <v>29</v>
      </c>
      <c r="I31" s="22">
        <v>354</v>
      </c>
      <c r="J31" s="22">
        <v>2019</v>
      </c>
      <c r="K31" s="41">
        <v>680</v>
      </c>
      <c r="L31" s="34">
        <v>448</v>
      </c>
      <c r="M31" s="19">
        <v>14</v>
      </c>
      <c r="N31" s="24">
        <v>2000</v>
      </c>
      <c r="O31" s="25" t="s">
        <v>72</v>
      </c>
      <c r="P31" s="34" t="s">
        <v>133</v>
      </c>
      <c r="Q31" s="19" t="s">
        <v>140</v>
      </c>
      <c r="R31" s="18" t="s">
        <v>146</v>
      </c>
      <c r="S31" s="91" t="s">
        <v>410</v>
      </c>
      <c r="T31" s="91" t="s">
        <v>615</v>
      </c>
      <c r="U31" s="49"/>
      <c r="V31" s="50">
        <v>0</v>
      </c>
      <c r="W31" s="50">
        <f>Таблица1[[#This Row],[Столбец20]]*Таблица1[[#This Row],[Столбец14]]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120">
        <v>30</v>
      </c>
      <c r="B32" s="121" t="s">
        <v>588</v>
      </c>
      <c r="C32" s="224" t="s">
        <v>293</v>
      </c>
      <c r="D32" s="152" t="s">
        <v>671</v>
      </c>
      <c r="E32" s="126" t="s">
        <v>74</v>
      </c>
      <c r="F32" s="148" t="s">
        <v>37</v>
      </c>
      <c r="G32" s="145" t="s">
        <v>657</v>
      </c>
      <c r="H32" s="146" t="s">
        <v>29</v>
      </c>
      <c r="I32" s="148">
        <v>368</v>
      </c>
      <c r="J32" s="148">
        <v>2020</v>
      </c>
      <c r="K32" s="138">
        <v>680</v>
      </c>
      <c r="L32" s="128">
        <v>476</v>
      </c>
      <c r="M32" s="131">
        <v>12</v>
      </c>
      <c r="N32" s="129">
        <v>2000</v>
      </c>
      <c r="O32" s="225" t="s">
        <v>72</v>
      </c>
      <c r="P32" s="226" t="s">
        <v>133</v>
      </c>
      <c r="Q32" s="131" t="s">
        <v>140</v>
      </c>
      <c r="R32" s="147" t="s">
        <v>146</v>
      </c>
      <c r="S32" s="141" t="s">
        <v>411</v>
      </c>
      <c r="T32" s="141" t="s">
        <v>619</v>
      </c>
      <c r="U32" s="142"/>
      <c r="V32" s="135">
        <v>0</v>
      </c>
      <c r="W32" s="135">
        <f>Таблица1[[#This Row],[Столбец20]]*Таблица1[[#This Row],[Столбец14]]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38">
        <v>31</v>
      </c>
      <c r="B33" s="71" t="s">
        <v>343</v>
      </c>
      <c r="C33" s="78" t="s">
        <v>342</v>
      </c>
      <c r="D33" s="211"/>
      <c r="E33" s="20" t="s">
        <v>344</v>
      </c>
      <c r="F33" s="22" t="s">
        <v>28</v>
      </c>
      <c r="G33" s="16" t="s">
        <v>653</v>
      </c>
      <c r="H33" s="212" t="s">
        <v>29</v>
      </c>
      <c r="I33" s="22">
        <v>304</v>
      </c>
      <c r="J33" s="22">
        <v>2019</v>
      </c>
      <c r="K33" s="41">
        <v>1150</v>
      </c>
      <c r="L33" s="35">
        <v>514</v>
      </c>
      <c r="M33" s="213">
        <v>10</v>
      </c>
      <c r="N33" s="24">
        <v>1200</v>
      </c>
      <c r="O33" s="25" t="s">
        <v>109</v>
      </c>
      <c r="P33" s="34" t="s">
        <v>135</v>
      </c>
      <c r="Q33" s="19" t="s">
        <v>140</v>
      </c>
      <c r="R33" s="32" t="s">
        <v>147</v>
      </c>
      <c r="S33" s="91" t="s">
        <v>426</v>
      </c>
      <c r="T33" s="91" t="s">
        <v>345</v>
      </c>
      <c r="U33" s="49"/>
      <c r="V33" s="50">
        <v>0</v>
      </c>
      <c r="W33" s="50">
        <f>Таблица1[[#This Row],[Столбец20]]*Таблица1[[#This Row],[Столбец14]]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120">
        <v>32</v>
      </c>
      <c r="B34" s="121" t="s">
        <v>582</v>
      </c>
      <c r="C34" s="122" t="s">
        <v>183</v>
      </c>
      <c r="D34" s="123" t="s">
        <v>177</v>
      </c>
      <c r="E34" s="124" t="s">
        <v>184</v>
      </c>
      <c r="F34" s="125" t="s">
        <v>28</v>
      </c>
      <c r="G34" s="126" t="s">
        <v>657</v>
      </c>
      <c r="H34" s="126" t="s">
        <v>29</v>
      </c>
      <c r="I34" s="125">
        <v>128</v>
      </c>
      <c r="J34" s="125">
        <v>2024</v>
      </c>
      <c r="K34" s="138">
        <v>680</v>
      </c>
      <c r="L34" s="128">
        <v>300</v>
      </c>
      <c r="M34" s="128">
        <v>14</v>
      </c>
      <c r="N34" s="129">
        <v>2000</v>
      </c>
      <c r="O34" s="125" t="s">
        <v>185</v>
      </c>
      <c r="P34" s="130" t="s">
        <v>133</v>
      </c>
      <c r="Q34" s="131" t="s">
        <v>140</v>
      </c>
      <c r="R34" s="143" t="s">
        <v>158</v>
      </c>
      <c r="S34" s="133" t="s">
        <v>384</v>
      </c>
      <c r="T34" s="133" t="s">
        <v>186</v>
      </c>
      <c r="U34" s="134" t="s">
        <v>529</v>
      </c>
      <c r="V34" s="135">
        <v>0</v>
      </c>
      <c r="W34" s="135">
        <f>Таблица1[[#This Row],[Столбец20]]*Таблица1[[#This Row],[Столбец14]]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95" customFormat="1" ht="81.599999999999994" customHeight="1" x14ac:dyDescent="0.35">
      <c r="A35" s="38">
        <v>33</v>
      </c>
      <c r="B35" s="71" t="s">
        <v>103</v>
      </c>
      <c r="C35" s="78" t="s">
        <v>285</v>
      </c>
      <c r="D35" s="79" t="s">
        <v>672</v>
      </c>
      <c r="E35" s="20" t="s">
        <v>104</v>
      </c>
      <c r="F35" s="22" t="s">
        <v>105</v>
      </c>
      <c r="G35" s="43" t="s">
        <v>659</v>
      </c>
      <c r="H35" s="29" t="s">
        <v>29</v>
      </c>
      <c r="I35" s="22">
        <v>48</v>
      </c>
      <c r="J35" s="22">
        <v>2020</v>
      </c>
      <c r="K35" s="41">
        <v>520</v>
      </c>
      <c r="L35" s="34">
        <v>514</v>
      </c>
      <c r="M35" s="19">
        <v>16</v>
      </c>
      <c r="N35" s="24">
        <v>2000</v>
      </c>
      <c r="O35" s="25" t="s">
        <v>106</v>
      </c>
      <c r="P35" s="34" t="s">
        <v>134</v>
      </c>
      <c r="Q35" s="19" t="s">
        <v>140</v>
      </c>
      <c r="R35" s="18" t="s">
        <v>155</v>
      </c>
      <c r="S35" s="91" t="s">
        <v>424</v>
      </c>
      <c r="T35" s="91" t="s">
        <v>620</v>
      </c>
      <c r="U35" s="49" t="s">
        <v>533</v>
      </c>
      <c r="V35" s="50">
        <v>0</v>
      </c>
      <c r="W35" s="50">
        <f>Таблица1[[#This Row],[Столбец20]]*Таблица1[[#This Row],[Столбец14]]</f>
        <v>0</v>
      </c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</row>
    <row r="36" spans="1:177" s="271" customFormat="1" ht="81.599999999999994" customHeight="1" x14ac:dyDescent="0.35">
      <c r="A36" s="267">
        <v>34</v>
      </c>
      <c r="B36" s="144" t="s">
        <v>737</v>
      </c>
      <c r="C36" s="229" t="s">
        <v>550</v>
      </c>
      <c r="D36" s="230" t="s">
        <v>551</v>
      </c>
      <c r="E36" s="231" t="s">
        <v>552</v>
      </c>
      <c r="F36" s="232" t="s">
        <v>37</v>
      </c>
      <c r="G36" s="254" t="s">
        <v>657</v>
      </c>
      <c r="H36" s="254" t="s">
        <v>29</v>
      </c>
      <c r="I36" s="232">
        <v>136</v>
      </c>
      <c r="J36" s="232">
        <v>2025</v>
      </c>
      <c r="K36" s="234">
        <v>650</v>
      </c>
      <c r="L36" s="268">
        <v>270</v>
      </c>
      <c r="M36" s="235">
        <v>12</v>
      </c>
      <c r="N36" s="236">
        <v>2000</v>
      </c>
      <c r="O36" s="232" t="s">
        <v>554</v>
      </c>
      <c r="P36" s="237" t="s">
        <v>133</v>
      </c>
      <c r="Q36" s="240" t="s">
        <v>140</v>
      </c>
      <c r="R36" s="241" t="s">
        <v>146</v>
      </c>
      <c r="S36" s="250" t="s">
        <v>738</v>
      </c>
      <c r="T36" s="227" t="s">
        <v>739</v>
      </c>
      <c r="U36" s="238" t="s">
        <v>549</v>
      </c>
      <c r="V36" s="269">
        <v>0</v>
      </c>
      <c r="W36" s="269">
        <f>Таблица1[[#This Row],[Столбец20]]*Таблица1[[#This Row],[Столбец14]]</f>
        <v>0</v>
      </c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  <c r="DS36" s="270"/>
      <c r="DT36" s="270"/>
      <c r="DU36" s="270"/>
      <c r="DV36" s="270"/>
      <c r="DW36" s="270"/>
      <c r="DX36" s="270"/>
      <c r="DY36" s="270"/>
      <c r="DZ36" s="270"/>
      <c r="EA36" s="270"/>
      <c r="EB36" s="270"/>
      <c r="EC36" s="270"/>
      <c r="ED36" s="270"/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0"/>
      <c r="ER36" s="270"/>
      <c r="ES36" s="270"/>
      <c r="ET36" s="270"/>
      <c r="EU36" s="270"/>
      <c r="EV36" s="270"/>
      <c r="EW36" s="270"/>
      <c r="EX36" s="270"/>
      <c r="EY36" s="270"/>
      <c r="EZ36" s="270"/>
      <c r="FA36" s="270"/>
      <c r="FB36" s="270"/>
      <c r="FC36" s="270"/>
      <c r="FD36" s="270"/>
      <c r="FE36" s="270"/>
      <c r="FF36" s="270"/>
      <c r="FG36" s="270"/>
      <c r="FH36" s="270"/>
      <c r="FI36" s="270"/>
      <c r="FJ36" s="270"/>
      <c r="FK36" s="270"/>
      <c r="FL36" s="270"/>
      <c r="FM36" s="270"/>
      <c r="FN36" s="270"/>
      <c r="FO36" s="270"/>
      <c r="FP36" s="270"/>
      <c r="FQ36" s="270"/>
      <c r="FR36" s="270"/>
      <c r="FS36" s="270"/>
      <c r="FT36" s="270"/>
      <c r="FU36" s="270"/>
    </row>
    <row r="37" spans="1:177" s="8" customFormat="1" ht="81.599999999999994" customHeight="1" x14ac:dyDescent="0.35">
      <c r="A37" s="38">
        <v>35</v>
      </c>
      <c r="B37" s="71" t="s">
        <v>97</v>
      </c>
      <c r="C37" s="78" t="s">
        <v>286</v>
      </c>
      <c r="D37" s="79" t="s">
        <v>167</v>
      </c>
      <c r="E37" s="20" t="s">
        <v>98</v>
      </c>
      <c r="F37" s="22" t="s">
        <v>28</v>
      </c>
      <c r="G37" s="56" t="s">
        <v>661</v>
      </c>
      <c r="H37" s="29" t="s">
        <v>29</v>
      </c>
      <c r="I37" s="22">
        <v>208</v>
      </c>
      <c r="J37" s="22">
        <v>2020</v>
      </c>
      <c r="K37" s="41">
        <v>700</v>
      </c>
      <c r="L37" s="34">
        <v>606</v>
      </c>
      <c r="M37" s="19">
        <v>7</v>
      </c>
      <c r="N37" s="24">
        <v>2500</v>
      </c>
      <c r="O37" s="25" t="s">
        <v>99</v>
      </c>
      <c r="P37" s="34" t="s">
        <v>133</v>
      </c>
      <c r="Q37" s="19" t="s">
        <v>140</v>
      </c>
      <c r="R37" s="18" t="s">
        <v>158</v>
      </c>
      <c r="S37" s="91" t="s">
        <v>421</v>
      </c>
      <c r="T37" s="91" t="s">
        <v>621</v>
      </c>
      <c r="U37" s="49" t="s">
        <v>546</v>
      </c>
      <c r="V37" s="50">
        <v>0</v>
      </c>
      <c r="W37" s="50">
        <f>Таблица1[[#This Row],[Столбец20]]*Таблица1[[#This Row],[Столбец14]]</f>
        <v>0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</row>
    <row r="38" spans="1:177" s="8" customFormat="1" ht="81.599999999999994" customHeight="1" x14ac:dyDescent="0.35">
      <c r="A38" s="120">
        <v>36</v>
      </c>
      <c r="B38" s="144" t="s">
        <v>498</v>
      </c>
      <c r="C38" s="122" t="s">
        <v>25</v>
      </c>
      <c r="D38" s="123" t="s">
        <v>26</v>
      </c>
      <c r="E38" s="124" t="s">
        <v>52</v>
      </c>
      <c r="F38" s="125" t="s">
        <v>28</v>
      </c>
      <c r="G38" s="137" t="s">
        <v>654</v>
      </c>
      <c r="H38" s="146" t="s">
        <v>29</v>
      </c>
      <c r="I38" s="125">
        <v>176</v>
      </c>
      <c r="J38" s="125">
        <v>2024</v>
      </c>
      <c r="K38" s="138">
        <v>800</v>
      </c>
      <c r="L38" s="128">
        <v>480</v>
      </c>
      <c r="M38" s="131">
        <v>10</v>
      </c>
      <c r="N38" s="129">
        <v>2500</v>
      </c>
      <c r="O38" s="150" t="s">
        <v>53</v>
      </c>
      <c r="P38" s="128" t="s">
        <v>134</v>
      </c>
      <c r="Q38" s="131" t="s">
        <v>140</v>
      </c>
      <c r="R38" s="140" t="s">
        <v>153</v>
      </c>
      <c r="S38" s="141" t="s">
        <v>401</v>
      </c>
      <c r="T38" s="141" t="s">
        <v>622</v>
      </c>
      <c r="U38" s="142" t="s">
        <v>536</v>
      </c>
      <c r="V38" s="135">
        <v>0</v>
      </c>
      <c r="W38" s="135">
        <f>Таблица1[[#This Row],[Столбец20]]*Таблица1[[#This Row],[Столбец14]]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38">
        <v>37</v>
      </c>
      <c r="B39" s="71" t="s">
        <v>744</v>
      </c>
      <c r="C39" s="78" t="s">
        <v>25</v>
      </c>
      <c r="D39" s="79" t="s">
        <v>26</v>
      </c>
      <c r="E39" s="20" t="s">
        <v>49</v>
      </c>
      <c r="F39" s="22" t="s">
        <v>50</v>
      </c>
      <c r="G39" s="16" t="s">
        <v>654</v>
      </c>
      <c r="H39" s="43" t="s">
        <v>29</v>
      </c>
      <c r="I39" s="22">
        <v>528</v>
      </c>
      <c r="J39" s="22">
        <v>2025</v>
      </c>
      <c r="K39" s="41">
        <v>1260</v>
      </c>
      <c r="L39" s="34">
        <v>1170</v>
      </c>
      <c r="M39" s="34">
        <v>4</v>
      </c>
      <c r="N39" s="24">
        <v>12000</v>
      </c>
      <c r="O39" s="25" t="s">
        <v>51</v>
      </c>
      <c r="P39" s="34" t="s">
        <v>134</v>
      </c>
      <c r="Q39" s="19" t="s">
        <v>140</v>
      </c>
      <c r="R39" s="32" t="s">
        <v>152</v>
      </c>
      <c r="S39" s="91" t="s">
        <v>400</v>
      </c>
      <c r="T39" s="91" t="s">
        <v>623</v>
      </c>
      <c r="U39" s="49"/>
      <c r="V39" s="50">
        <v>0</v>
      </c>
      <c r="W39" s="50">
        <f>Таблица1[[#This Row],[Столбец20]]*Таблица1[[#This Row],[Столбец14]]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120">
        <v>38</v>
      </c>
      <c r="B40" s="121" t="s">
        <v>605</v>
      </c>
      <c r="C40" s="122" t="s">
        <v>25</v>
      </c>
      <c r="D40" s="123" t="s">
        <v>26</v>
      </c>
      <c r="E40" s="124" t="s">
        <v>102</v>
      </c>
      <c r="F40" s="125" t="s">
        <v>50</v>
      </c>
      <c r="G40" s="145" t="s">
        <v>654</v>
      </c>
      <c r="H40" s="137" t="s">
        <v>29</v>
      </c>
      <c r="I40" s="125">
        <v>288</v>
      </c>
      <c r="J40" s="125">
        <v>2025</v>
      </c>
      <c r="K40" s="138">
        <v>900</v>
      </c>
      <c r="L40" s="128">
        <v>708</v>
      </c>
      <c r="M40" s="128">
        <v>6</v>
      </c>
      <c r="N40" s="129">
        <v>3000</v>
      </c>
      <c r="O40" s="150" t="s">
        <v>51</v>
      </c>
      <c r="P40" s="128" t="s">
        <v>134</v>
      </c>
      <c r="Q40" s="131" t="s">
        <v>140</v>
      </c>
      <c r="R40" s="147" t="s">
        <v>152</v>
      </c>
      <c r="S40" s="141" t="s">
        <v>423</v>
      </c>
      <c r="T40" s="141" t="s">
        <v>624</v>
      </c>
      <c r="U40" s="142" t="s">
        <v>543</v>
      </c>
      <c r="V40" s="135">
        <v>0</v>
      </c>
      <c r="W40" s="135">
        <f>Таблица1[[#This Row],[Столбец20]]*Таблица1[[#This Row],[Столбец14]]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38">
        <v>39</v>
      </c>
      <c r="B41" s="71" t="s">
        <v>685</v>
      </c>
      <c r="C41" s="78" t="s">
        <v>25</v>
      </c>
      <c r="D41" s="79" t="s">
        <v>211</v>
      </c>
      <c r="E41" s="20" t="s">
        <v>475</v>
      </c>
      <c r="F41" s="22" t="s">
        <v>50</v>
      </c>
      <c r="G41" s="16" t="s">
        <v>656</v>
      </c>
      <c r="H41" s="17" t="s">
        <v>29</v>
      </c>
      <c r="I41" s="22">
        <v>96</v>
      </c>
      <c r="J41" s="22">
        <v>2025</v>
      </c>
      <c r="K41" s="58">
        <v>500</v>
      </c>
      <c r="L41" s="60">
        <v>165</v>
      </c>
      <c r="M41" s="34">
        <v>20</v>
      </c>
      <c r="N41" s="24">
        <v>3000</v>
      </c>
      <c r="O41" s="22" t="s">
        <v>213</v>
      </c>
      <c r="P41" s="44" t="s">
        <v>134</v>
      </c>
      <c r="Q41" s="44" t="s">
        <v>428</v>
      </c>
      <c r="R41" s="26" t="s">
        <v>152</v>
      </c>
      <c r="S41" s="90" t="s">
        <v>478</v>
      </c>
      <c r="T41" s="90" t="s">
        <v>485</v>
      </c>
      <c r="U41" s="48"/>
      <c r="V41" s="50">
        <v>0</v>
      </c>
      <c r="W41" s="50">
        <f>Таблица1[[#This Row],[Столбец20]]*Таблица1[[#This Row],[Столбец14]]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120">
        <v>40</v>
      </c>
      <c r="B42" s="121" t="s">
        <v>684</v>
      </c>
      <c r="C42" s="122" t="s">
        <v>25</v>
      </c>
      <c r="D42" s="123" t="s">
        <v>211</v>
      </c>
      <c r="E42" s="124" t="s">
        <v>688</v>
      </c>
      <c r="F42" s="125" t="s">
        <v>50</v>
      </c>
      <c r="G42" s="145" t="s">
        <v>656</v>
      </c>
      <c r="H42" s="126" t="s">
        <v>29</v>
      </c>
      <c r="I42" s="125">
        <v>96</v>
      </c>
      <c r="J42" s="125">
        <v>2025</v>
      </c>
      <c r="K42" s="127">
        <v>500</v>
      </c>
      <c r="L42" s="196">
        <v>165</v>
      </c>
      <c r="M42" s="128">
        <v>20</v>
      </c>
      <c r="N42" s="129">
        <v>3000</v>
      </c>
      <c r="O42" s="125" t="s">
        <v>213</v>
      </c>
      <c r="P42" s="130" t="s">
        <v>134</v>
      </c>
      <c r="Q42" s="130" t="s">
        <v>428</v>
      </c>
      <c r="R42" s="132" t="s">
        <v>152</v>
      </c>
      <c r="S42" s="227" t="s">
        <v>687</v>
      </c>
      <c r="T42" s="227" t="s">
        <v>686</v>
      </c>
      <c r="U42" s="134"/>
      <c r="V42" s="135">
        <v>0</v>
      </c>
      <c r="W42" s="135">
        <f>Таблица1[[#This Row],[Столбец20]]*Таблица1[[#This Row],[Столбец14]]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38">
        <v>41</v>
      </c>
      <c r="B43" s="112" t="s">
        <v>725</v>
      </c>
      <c r="C43" s="113" t="s">
        <v>25</v>
      </c>
      <c r="D43" s="114" t="s">
        <v>26</v>
      </c>
      <c r="E43" s="242" t="s">
        <v>719</v>
      </c>
      <c r="F43" s="115" t="s">
        <v>50</v>
      </c>
      <c r="G43" s="99" t="s">
        <v>656</v>
      </c>
      <c r="H43" s="100" t="s">
        <v>29</v>
      </c>
      <c r="I43" s="115">
        <v>152</v>
      </c>
      <c r="J43" s="115">
        <v>2025</v>
      </c>
      <c r="K43" s="117">
        <v>600</v>
      </c>
      <c r="L43" s="118">
        <v>180</v>
      </c>
      <c r="M43" s="102">
        <v>16</v>
      </c>
      <c r="N43" s="119">
        <v>2000</v>
      </c>
      <c r="O43" s="115" t="s">
        <v>213</v>
      </c>
      <c r="P43" s="104" t="s">
        <v>134</v>
      </c>
      <c r="Q43" s="104" t="s">
        <v>428</v>
      </c>
      <c r="R43" s="243" t="s">
        <v>152</v>
      </c>
      <c r="S43" s="193"/>
      <c r="T43" s="193" t="s">
        <v>726</v>
      </c>
      <c r="U43" s="48"/>
      <c r="V43" s="50">
        <v>0</v>
      </c>
      <c r="W43" s="50">
        <f>Таблица1[[#This Row],[Столбец20]]*Таблица1[[#This Row],[Столбец14]]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8" customFormat="1" ht="81.599999999999994" customHeight="1" x14ac:dyDescent="0.35">
      <c r="A44" s="120">
        <v>42</v>
      </c>
      <c r="B44" s="121" t="s">
        <v>595</v>
      </c>
      <c r="C44" s="122" t="s">
        <v>25</v>
      </c>
      <c r="D44" s="123" t="s">
        <v>211</v>
      </c>
      <c r="E44" s="124" t="s">
        <v>451</v>
      </c>
      <c r="F44" s="125" t="s">
        <v>50</v>
      </c>
      <c r="G44" s="145" t="s">
        <v>654</v>
      </c>
      <c r="H44" s="146" t="s">
        <v>29</v>
      </c>
      <c r="I44" s="125">
        <v>200</v>
      </c>
      <c r="J44" s="125">
        <v>2024</v>
      </c>
      <c r="K44" s="127">
        <v>880</v>
      </c>
      <c r="L44" s="128">
        <v>550</v>
      </c>
      <c r="M44" s="128">
        <v>8</v>
      </c>
      <c r="N44" s="129">
        <v>8000</v>
      </c>
      <c r="O44" s="125" t="s">
        <v>213</v>
      </c>
      <c r="P44" s="130" t="s">
        <v>134</v>
      </c>
      <c r="Q44" s="131" t="s">
        <v>140</v>
      </c>
      <c r="R44" s="132" t="s">
        <v>152</v>
      </c>
      <c r="S44" s="133" t="s">
        <v>453</v>
      </c>
      <c r="T44" s="133" t="s">
        <v>452</v>
      </c>
      <c r="U44" s="134"/>
      <c r="V44" s="135">
        <v>0</v>
      </c>
      <c r="W44" s="135">
        <f>Таблица1[[#This Row],[Столбец20]]*Таблица1[[#This Row],[Столбец14]]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8" customFormat="1" ht="81.599999999999994" customHeight="1" x14ac:dyDescent="0.35">
      <c r="A45" s="38">
        <v>43</v>
      </c>
      <c r="B45" s="71" t="s">
        <v>601</v>
      </c>
      <c r="C45" s="78" t="s">
        <v>25</v>
      </c>
      <c r="D45" s="79" t="s">
        <v>211</v>
      </c>
      <c r="E45" s="20" t="s">
        <v>212</v>
      </c>
      <c r="F45" s="22" t="s">
        <v>50</v>
      </c>
      <c r="G45" s="43" t="s">
        <v>654</v>
      </c>
      <c r="H45" s="29" t="s">
        <v>29</v>
      </c>
      <c r="I45" s="22">
        <v>208</v>
      </c>
      <c r="J45" s="22">
        <v>2023</v>
      </c>
      <c r="K45" s="41">
        <v>880</v>
      </c>
      <c r="L45" s="37">
        <v>555</v>
      </c>
      <c r="M45" s="34">
        <v>6</v>
      </c>
      <c r="N45" s="37">
        <v>5000</v>
      </c>
      <c r="O45" s="25" t="s">
        <v>213</v>
      </c>
      <c r="P45" s="44" t="s">
        <v>134</v>
      </c>
      <c r="Q45" s="19" t="s">
        <v>140</v>
      </c>
      <c r="R45" s="26" t="s">
        <v>152</v>
      </c>
      <c r="S45" s="90" t="s">
        <v>376</v>
      </c>
      <c r="T45" s="90" t="s">
        <v>214</v>
      </c>
      <c r="U45" s="48"/>
      <c r="V45" s="50">
        <v>0</v>
      </c>
      <c r="W45" s="50">
        <f>Таблица1[[#This Row],[Столбец20]]*Таблица1[[#This Row],[Столбец14]]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8" customFormat="1" ht="81.599999999999994" customHeight="1" x14ac:dyDescent="0.35">
      <c r="A46" s="120">
        <v>44</v>
      </c>
      <c r="B46" s="121" t="s">
        <v>690</v>
      </c>
      <c r="C46" s="122" t="s">
        <v>254</v>
      </c>
      <c r="D46" s="123" t="s">
        <v>192</v>
      </c>
      <c r="E46" s="124" t="s">
        <v>312</v>
      </c>
      <c r="F46" s="125" t="s">
        <v>68</v>
      </c>
      <c r="G46" s="126" t="s">
        <v>654</v>
      </c>
      <c r="H46" s="126" t="s">
        <v>29</v>
      </c>
      <c r="I46" s="125">
        <v>184</v>
      </c>
      <c r="J46" s="125">
        <v>2025</v>
      </c>
      <c r="K46" s="127">
        <v>800</v>
      </c>
      <c r="L46" s="196">
        <v>502</v>
      </c>
      <c r="M46" s="128">
        <v>10</v>
      </c>
      <c r="N46" s="129">
        <v>2000</v>
      </c>
      <c r="O46" s="125" t="s">
        <v>313</v>
      </c>
      <c r="P46" s="130" t="s">
        <v>134</v>
      </c>
      <c r="Q46" s="131" t="s">
        <v>140</v>
      </c>
      <c r="R46" s="132" t="s">
        <v>201</v>
      </c>
      <c r="S46" s="133" t="s">
        <v>358</v>
      </c>
      <c r="T46" s="133" t="s">
        <v>314</v>
      </c>
      <c r="U46" s="134" t="s">
        <v>548</v>
      </c>
      <c r="V46" s="135">
        <v>0</v>
      </c>
      <c r="W46" s="135">
        <f>Таблица1[[#This Row],[Столбец20]]*Таблица1[[#This Row],[Столбец14]]</f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</row>
    <row r="47" spans="1:177" s="8" customFormat="1" ht="81.599999999999994" customHeight="1" x14ac:dyDescent="0.35">
      <c r="A47" s="38">
        <v>45</v>
      </c>
      <c r="B47" s="71" t="s">
        <v>90</v>
      </c>
      <c r="C47" s="78" t="s">
        <v>288</v>
      </c>
      <c r="D47" s="79" t="s">
        <v>670</v>
      </c>
      <c r="E47" s="20" t="s">
        <v>91</v>
      </c>
      <c r="F47" s="22" t="s">
        <v>75</v>
      </c>
      <c r="G47" s="16" t="s">
        <v>654</v>
      </c>
      <c r="H47" s="29" t="s">
        <v>29</v>
      </c>
      <c r="I47" s="22">
        <v>128</v>
      </c>
      <c r="J47" s="22">
        <v>2019</v>
      </c>
      <c r="K47" s="41">
        <v>400</v>
      </c>
      <c r="L47" s="35">
        <v>392</v>
      </c>
      <c r="M47" s="19">
        <v>10</v>
      </c>
      <c r="N47" s="24">
        <v>2500</v>
      </c>
      <c r="O47" s="25" t="s">
        <v>92</v>
      </c>
      <c r="P47" s="34" t="s">
        <v>134</v>
      </c>
      <c r="Q47" s="19" t="s">
        <v>140</v>
      </c>
      <c r="R47" s="18" t="s">
        <v>155</v>
      </c>
      <c r="S47" s="91" t="s">
        <v>417</v>
      </c>
      <c r="T47" s="91" t="s">
        <v>625</v>
      </c>
      <c r="U47" s="49" t="s">
        <v>539</v>
      </c>
      <c r="V47" s="50">
        <v>0</v>
      </c>
      <c r="W47" s="50">
        <f>Таблица1[[#This Row],[Столбец20]]*Таблица1[[#This Row],[Столбец14]]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95" customFormat="1" ht="81.599999999999994" customHeight="1" x14ac:dyDescent="0.35">
      <c r="A48" s="120">
        <v>46</v>
      </c>
      <c r="B48" s="246" t="s">
        <v>307</v>
      </c>
      <c r="C48" s="247" t="s">
        <v>30</v>
      </c>
      <c r="D48" s="123" t="s">
        <v>31</v>
      </c>
      <c r="E48" s="124" t="s">
        <v>32</v>
      </c>
      <c r="F48" s="125" t="s">
        <v>28</v>
      </c>
      <c r="G48" s="136" t="s">
        <v>661</v>
      </c>
      <c r="H48" s="137" t="s">
        <v>29</v>
      </c>
      <c r="I48" s="125">
        <v>192</v>
      </c>
      <c r="J48" s="248">
        <v>2020</v>
      </c>
      <c r="K48" s="138">
        <v>715</v>
      </c>
      <c r="L48" s="139">
        <v>470</v>
      </c>
      <c r="M48" s="131">
        <v>8</v>
      </c>
      <c r="N48" s="129">
        <v>1866</v>
      </c>
      <c r="O48" s="249" t="s">
        <v>182</v>
      </c>
      <c r="P48" s="131" t="s">
        <v>133</v>
      </c>
      <c r="Q48" s="131" t="s">
        <v>140</v>
      </c>
      <c r="R48" s="140" t="s">
        <v>150</v>
      </c>
      <c r="S48" s="141" t="s">
        <v>394</v>
      </c>
      <c r="T48" s="141" t="s">
        <v>626</v>
      </c>
      <c r="U48" s="142" t="s">
        <v>531</v>
      </c>
      <c r="V48" s="135">
        <v>0</v>
      </c>
      <c r="W48" s="135">
        <f>Таблица1[[#This Row],[Столбец20]]*Таблица1[[#This Row],[Столбец14]]</f>
        <v>0</v>
      </c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</row>
    <row r="49" spans="1:177" s="66" customFormat="1" ht="81.599999999999994" customHeight="1" x14ac:dyDescent="0.35">
      <c r="A49" s="38">
        <v>47</v>
      </c>
      <c r="B49" s="72" t="s">
        <v>591</v>
      </c>
      <c r="C49" s="255" t="s">
        <v>521</v>
      </c>
      <c r="D49" s="256" t="s">
        <v>119</v>
      </c>
      <c r="E49" s="295" t="s">
        <v>522</v>
      </c>
      <c r="F49" s="257" t="s">
        <v>37</v>
      </c>
      <c r="G49" s="259" t="s">
        <v>657</v>
      </c>
      <c r="H49" s="296" t="s">
        <v>29</v>
      </c>
      <c r="I49" s="257">
        <v>480</v>
      </c>
      <c r="J49" s="257">
        <v>2025</v>
      </c>
      <c r="K49" s="261">
        <v>900</v>
      </c>
      <c r="L49" s="311">
        <v>675</v>
      </c>
      <c r="M49" s="263">
        <v>6</v>
      </c>
      <c r="N49" s="264">
        <v>2000</v>
      </c>
      <c r="O49" s="257" t="s">
        <v>523</v>
      </c>
      <c r="P49" s="265" t="s">
        <v>133</v>
      </c>
      <c r="Q49" s="263" t="s">
        <v>140</v>
      </c>
      <c r="R49" s="266" t="s">
        <v>146</v>
      </c>
      <c r="S49" s="193" t="s">
        <v>772</v>
      </c>
      <c r="T49" s="193" t="s">
        <v>773</v>
      </c>
      <c r="U49" s="108"/>
      <c r="V49" s="109">
        <v>0</v>
      </c>
      <c r="W49" s="50">
        <f>Таблица1[[#This Row],[Столбец20]]*Таблица1[[#This Row],[Столбец14]]</f>
        <v>0</v>
      </c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</row>
    <row r="50" spans="1:177" s="95" customFormat="1" ht="81.599999999999994" customHeight="1" x14ac:dyDescent="0.35">
      <c r="A50" s="120">
        <v>48</v>
      </c>
      <c r="B50" s="121" t="s">
        <v>578</v>
      </c>
      <c r="C50" s="122" t="s">
        <v>227</v>
      </c>
      <c r="D50" s="123" t="s">
        <v>122</v>
      </c>
      <c r="E50" s="125" t="s">
        <v>228</v>
      </c>
      <c r="F50" s="125" t="s">
        <v>68</v>
      </c>
      <c r="G50" s="137" t="s">
        <v>657</v>
      </c>
      <c r="H50" s="126" t="s">
        <v>29</v>
      </c>
      <c r="I50" s="125">
        <v>224</v>
      </c>
      <c r="J50" s="125">
        <v>2024</v>
      </c>
      <c r="K50" s="138">
        <v>750</v>
      </c>
      <c r="L50" s="139">
        <v>475</v>
      </c>
      <c r="M50" s="128">
        <v>8</v>
      </c>
      <c r="N50" s="129">
        <v>2000</v>
      </c>
      <c r="O50" s="225" t="s">
        <v>229</v>
      </c>
      <c r="P50" s="128" t="s">
        <v>133</v>
      </c>
      <c r="Q50" s="131" t="s">
        <v>140</v>
      </c>
      <c r="R50" s="143" t="s">
        <v>158</v>
      </c>
      <c r="S50" s="133" t="s">
        <v>371</v>
      </c>
      <c r="T50" s="133" t="s">
        <v>230</v>
      </c>
      <c r="U50" s="134" t="s">
        <v>560</v>
      </c>
      <c r="V50" s="135">
        <v>0</v>
      </c>
      <c r="W50" s="135">
        <f>Таблица1[[#This Row],[Столбец20]]*Таблица1[[#This Row],[Столбец14]]</f>
        <v>0</v>
      </c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</row>
    <row r="51" spans="1:177" s="66" customFormat="1" ht="81.599999999999994" customHeight="1" x14ac:dyDescent="0.35">
      <c r="A51" s="38">
        <v>49</v>
      </c>
      <c r="B51" s="112" t="s">
        <v>683</v>
      </c>
      <c r="C51" s="113" t="s">
        <v>567</v>
      </c>
      <c r="D51" s="114" t="s">
        <v>192</v>
      </c>
      <c r="E51" s="115" t="s">
        <v>573</v>
      </c>
      <c r="F51" s="115" t="s">
        <v>28</v>
      </c>
      <c r="G51" s="99" t="s">
        <v>654</v>
      </c>
      <c r="H51" s="100" t="s">
        <v>29</v>
      </c>
      <c r="I51" s="115">
        <v>248</v>
      </c>
      <c r="J51" s="115">
        <v>2025</v>
      </c>
      <c r="K51" s="117">
        <v>750</v>
      </c>
      <c r="L51" s="101">
        <v>523</v>
      </c>
      <c r="M51" s="118">
        <v>8</v>
      </c>
      <c r="N51" s="119">
        <v>1500</v>
      </c>
      <c r="O51" s="100" t="s">
        <v>572</v>
      </c>
      <c r="P51" s="104" t="s">
        <v>137</v>
      </c>
      <c r="Q51" s="105" t="s">
        <v>140</v>
      </c>
      <c r="R51" s="105" t="s">
        <v>158</v>
      </c>
      <c r="S51" s="244" t="s">
        <v>570</v>
      </c>
      <c r="T51" s="107" t="s">
        <v>569</v>
      </c>
      <c r="U51" s="243" t="s">
        <v>743</v>
      </c>
      <c r="V51" s="109">
        <v>0</v>
      </c>
      <c r="W51" s="50">
        <f>Таблица1[[#This Row],[Столбец20]]*Таблица1[[#This Row],[Столбец14]]</f>
        <v>0</v>
      </c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</row>
    <row r="52" spans="1:177" s="66" customFormat="1" ht="91.9" customHeight="1" x14ac:dyDescent="0.35">
      <c r="A52" s="120">
        <v>50</v>
      </c>
      <c r="B52" s="180" t="s">
        <v>701</v>
      </c>
      <c r="C52" s="181" t="s">
        <v>254</v>
      </c>
      <c r="D52" s="182" t="s">
        <v>177</v>
      </c>
      <c r="E52" s="183" t="s">
        <v>691</v>
      </c>
      <c r="F52" s="183" t="s">
        <v>28</v>
      </c>
      <c r="G52" s="158" t="s">
        <v>654</v>
      </c>
      <c r="H52" s="159" t="s">
        <v>29</v>
      </c>
      <c r="I52" s="183">
        <v>200</v>
      </c>
      <c r="J52" s="183">
        <v>2025</v>
      </c>
      <c r="K52" s="184">
        <v>800</v>
      </c>
      <c r="L52" s="160">
        <v>453</v>
      </c>
      <c r="M52" s="191">
        <v>10</v>
      </c>
      <c r="N52" s="185">
        <v>1500</v>
      </c>
      <c r="O52" s="159" t="s">
        <v>692</v>
      </c>
      <c r="P52" s="162" t="s">
        <v>134</v>
      </c>
      <c r="Q52" s="163" t="s">
        <v>140</v>
      </c>
      <c r="R52" s="163" t="s">
        <v>151</v>
      </c>
      <c r="S52" s="250" t="s">
        <v>693</v>
      </c>
      <c r="T52" s="165" t="s">
        <v>694</v>
      </c>
      <c r="U52" s="238" t="s">
        <v>695</v>
      </c>
      <c r="V52" s="166">
        <v>0</v>
      </c>
      <c r="W52" s="135">
        <f>Таблица1[[#This Row],[Столбец20]]*Таблица1[[#This Row],[Столбец14]]</f>
        <v>0</v>
      </c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</row>
    <row r="53" spans="1:177" s="8" customFormat="1" ht="81.599999999999994" customHeight="1" x14ac:dyDescent="0.35">
      <c r="A53" s="38">
        <v>51</v>
      </c>
      <c r="B53" s="72" t="s">
        <v>576</v>
      </c>
      <c r="C53" s="78" t="s">
        <v>259</v>
      </c>
      <c r="D53" s="79" t="s">
        <v>260</v>
      </c>
      <c r="E53" s="22" t="s">
        <v>261</v>
      </c>
      <c r="F53" s="22" t="s">
        <v>75</v>
      </c>
      <c r="G53" s="16" t="s">
        <v>654</v>
      </c>
      <c r="H53" s="29" t="s">
        <v>29</v>
      </c>
      <c r="I53" s="22">
        <v>96</v>
      </c>
      <c r="J53" s="22">
        <v>2024</v>
      </c>
      <c r="K53" s="41">
        <v>650</v>
      </c>
      <c r="L53" s="35">
        <v>324</v>
      </c>
      <c r="M53" s="34">
        <v>14</v>
      </c>
      <c r="N53" s="24">
        <v>2000</v>
      </c>
      <c r="O53" s="28" t="s">
        <v>262</v>
      </c>
      <c r="P53" s="44" t="s">
        <v>134</v>
      </c>
      <c r="Q53" s="19" t="s">
        <v>140</v>
      </c>
      <c r="R53" s="32" t="s">
        <v>201</v>
      </c>
      <c r="S53" s="91" t="s">
        <v>364</v>
      </c>
      <c r="T53" s="90" t="s">
        <v>263</v>
      </c>
      <c r="U53" s="48" t="s">
        <v>535</v>
      </c>
      <c r="V53" s="50">
        <v>0</v>
      </c>
      <c r="W53" s="50">
        <f>Таблица1[[#This Row],[Столбец20]]*Таблица1[[#This Row],[Столбец14]]</f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</row>
    <row r="54" spans="1:177" s="8" customFormat="1" ht="81.599999999999994" customHeight="1" x14ac:dyDescent="0.35">
      <c r="A54" s="120">
        <v>52</v>
      </c>
      <c r="B54" s="121" t="s">
        <v>85</v>
      </c>
      <c r="C54" s="122" t="s">
        <v>290</v>
      </c>
      <c r="D54" s="123" t="s">
        <v>669</v>
      </c>
      <c r="E54" s="125" t="s">
        <v>86</v>
      </c>
      <c r="F54" s="125" t="s">
        <v>28</v>
      </c>
      <c r="G54" s="137" t="s">
        <v>659</v>
      </c>
      <c r="H54" s="146" t="s">
        <v>29</v>
      </c>
      <c r="I54" s="148">
        <v>96</v>
      </c>
      <c r="J54" s="148">
        <v>2019</v>
      </c>
      <c r="K54" s="138">
        <v>400</v>
      </c>
      <c r="L54" s="139">
        <v>564</v>
      </c>
      <c r="M54" s="131">
        <v>12</v>
      </c>
      <c r="N54" s="129">
        <v>2000</v>
      </c>
      <c r="O54" s="225" t="s">
        <v>87</v>
      </c>
      <c r="P54" s="128" t="s">
        <v>134</v>
      </c>
      <c r="Q54" s="131" t="s">
        <v>140</v>
      </c>
      <c r="R54" s="140" t="s">
        <v>156</v>
      </c>
      <c r="S54" s="141" t="s">
        <v>416</v>
      </c>
      <c r="T54" s="141" t="s">
        <v>627</v>
      </c>
      <c r="U54" s="142"/>
      <c r="V54" s="135">
        <v>0</v>
      </c>
      <c r="W54" s="135">
        <f>Таблица1[[#This Row],[Столбец20]]*Таблица1[[#This Row],[Столбец14]]</f>
        <v>0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</row>
    <row r="55" spans="1:177" s="8" customFormat="1" ht="81.599999999999994" customHeight="1" x14ac:dyDescent="0.35">
      <c r="A55" s="38">
        <v>53</v>
      </c>
      <c r="B55" s="72" t="s">
        <v>553</v>
      </c>
      <c r="C55" s="78" t="s">
        <v>486</v>
      </c>
      <c r="D55" s="79" t="s">
        <v>487</v>
      </c>
      <c r="E55" s="22" t="s">
        <v>488</v>
      </c>
      <c r="F55" s="22" t="s">
        <v>71</v>
      </c>
      <c r="G55" s="16" t="s">
        <v>663</v>
      </c>
      <c r="H55" s="29" t="s">
        <v>57</v>
      </c>
      <c r="I55" s="21">
        <v>48</v>
      </c>
      <c r="J55" s="21">
        <v>2024</v>
      </c>
      <c r="K55" s="40">
        <v>500</v>
      </c>
      <c r="L55" s="60">
        <v>360</v>
      </c>
      <c r="M55" s="34">
        <v>12</v>
      </c>
      <c r="N55" s="24">
        <v>1500</v>
      </c>
      <c r="O55" s="17" t="s">
        <v>489</v>
      </c>
      <c r="P55" s="44" t="s">
        <v>136</v>
      </c>
      <c r="Q55" s="19" t="s">
        <v>140</v>
      </c>
      <c r="R55" s="26" t="s">
        <v>267</v>
      </c>
      <c r="S55" s="90" t="s">
        <v>493</v>
      </c>
      <c r="T55" s="90" t="s">
        <v>494</v>
      </c>
      <c r="U55" s="48" t="s">
        <v>549</v>
      </c>
      <c r="V55" s="50">
        <v>0</v>
      </c>
      <c r="W55" s="50">
        <f>Таблица1[[#This Row],[Столбец20]]*Таблица1[[#This Row],[Столбец14]]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95" customFormat="1" ht="81.599999999999994" customHeight="1" x14ac:dyDescent="0.35">
      <c r="A56" s="120">
        <v>54</v>
      </c>
      <c r="B56" s="121" t="s">
        <v>702</v>
      </c>
      <c r="C56" s="122" t="s">
        <v>191</v>
      </c>
      <c r="D56" s="123" t="s">
        <v>119</v>
      </c>
      <c r="E56" s="251" t="s">
        <v>113</v>
      </c>
      <c r="F56" s="125" t="s">
        <v>75</v>
      </c>
      <c r="G56" s="145" t="s">
        <v>654</v>
      </c>
      <c r="H56" s="146" t="s">
        <v>29</v>
      </c>
      <c r="I56" s="148">
        <v>96</v>
      </c>
      <c r="J56" s="148">
        <v>2019</v>
      </c>
      <c r="K56" s="138">
        <v>460</v>
      </c>
      <c r="L56" s="139">
        <v>330</v>
      </c>
      <c r="M56" s="131">
        <v>12</v>
      </c>
      <c r="N56" s="129">
        <v>2000</v>
      </c>
      <c r="O56" s="225" t="s">
        <v>69</v>
      </c>
      <c r="P56" s="128" t="s">
        <v>134</v>
      </c>
      <c r="Q56" s="131" t="s">
        <v>140</v>
      </c>
      <c r="R56" s="147" t="s">
        <v>148</v>
      </c>
      <c r="S56" s="141" t="s">
        <v>420</v>
      </c>
      <c r="T56" s="141" t="s">
        <v>648</v>
      </c>
      <c r="U56" s="142"/>
      <c r="V56" s="135">
        <v>0</v>
      </c>
      <c r="W56" s="135">
        <f>Таблица1[[#This Row],[Столбец20]]*Таблица1[[#This Row],[Столбец14]]</f>
        <v>0</v>
      </c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</row>
    <row r="57" spans="1:177" s="66" customFormat="1" ht="81.599999999999994" customHeight="1" x14ac:dyDescent="0.35">
      <c r="A57" s="38">
        <v>55</v>
      </c>
      <c r="B57" s="72" t="s">
        <v>733</v>
      </c>
      <c r="C57" s="255" t="s">
        <v>500</v>
      </c>
      <c r="D57" s="256" t="s">
        <v>119</v>
      </c>
      <c r="E57" s="257" t="s">
        <v>501</v>
      </c>
      <c r="F57" s="257" t="s">
        <v>37</v>
      </c>
      <c r="G57" s="258" t="s">
        <v>656</v>
      </c>
      <c r="H57" s="259" t="s">
        <v>29</v>
      </c>
      <c r="I57" s="260">
        <v>248</v>
      </c>
      <c r="J57" s="260">
        <v>2025</v>
      </c>
      <c r="K57" s="261">
        <v>750</v>
      </c>
      <c r="L57" s="262">
        <v>310</v>
      </c>
      <c r="M57" s="263">
        <v>10</v>
      </c>
      <c r="N57" s="264">
        <v>1500</v>
      </c>
      <c r="O57" s="259" t="s">
        <v>511</v>
      </c>
      <c r="P57" s="265" t="s">
        <v>133</v>
      </c>
      <c r="Q57" s="265" t="s">
        <v>428</v>
      </c>
      <c r="R57" s="266" t="s">
        <v>146</v>
      </c>
      <c r="S57" s="193" t="s">
        <v>734</v>
      </c>
      <c r="T57" s="193" t="s">
        <v>735</v>
      </c>
      <c r="U57" s="108"/>
      <c r="V57" s="109">
        <v>0</v>
      </c>
      <c r="W57" s="50">
        <f>Таблица1[[#This Row],[Столбец20]]*Таблица1[[#This Row],[Столбец14]]</f>
        <v>0</v>
      </c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</row>
    <row r="58" spans="1:177" s="8" customFormat="1" ht="81.599999999999994" customHeight="1" x14ac:dyDescent="0.35">
      <c r="A58" s="120">
        <v>56</v>
      </c>
      <c r="B58" s="121" t="s">
        <v>82</v>
      </c>
      <c r="C58" s="122" t="s">
        <v>291</v>
      </c>
      <c r="D58" s="123" t="s">
        <v>487</v>
      </c>
      <c r="E58" s="148" t="s">
        <v>83</v>
      </c>
      <c r="F58" s="148" t="s">
        <v>71</v>
      </c>
      <c r="G58" s="145" t="s">
        <v>663</v>
      </c>
      <c r="H58" s="146" t="s">
        <v>57</v>
      </c>
      <c r="I58" s="125">
        <v>48</v>
      </c>
      <c r="J58" s="125">
        <v>2019</v>
      </c>
      <c r="K58" s="138">
        <v>300</v>
      </c>
      <c r="L58" s="128">
        <v>450</v>
      </c>
      <c r="M58" s="131">
        <v>15</v>
      </c>
      <c r="N58" s="129">
        <v>3000</v>
      </c>
      <c r="O58" s="149" t="s">
        <v>84</v>
      </c>
      <c r="P58" s="128" t="s">
        <v>136</v>
      </c>
      <c r="Q58" s="131" t="s">
        <v>140</v>
      </c>
      <c r="R58" s="147" t="s">
        <v>159</v>
      </c>
      <c r="S58" s="141" t="s">
        <v>415</v>
      </c>
      <c r="T58" s="141" t="s">
        <v>628</v>
      </c>
      <c r="U58" s="142"/>
      <c r="V58" s="135">
        <v>0</v>
      </c>
      <c r="W58" s="135">
        <f>Таблица1[[#This Row],[Столбец20]]*Таблица1[[#This Row],[Столбец14]]</f>
        <v>0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</row>
    <row r="59" spans="1:177" s="8" customFormat="1" ht="81.599999999999994" customHeight="1" x14ac:dyDescent="0.35">
      <c r="A59" s="38">
        <v>57</v>
      </c>
      <c r="B59" s="71" t="s">
        <v>281</v>
      </c>
      <c r="C59" s="78" t="s">
        <v>222</v>
      </c>
      <c r="D59" s="79" t="s">
        <v>223</v>
      </c>
      <c r="E59" s="20" t="s">
        <v>224</v>
      </c>
      <c r="F59" s="21" t="s">
        <v>37</v>
      </c>
      <c r="G59" s="16" t="s">
        <v>658</v>
      </c>
      <c r="H59" s="29" t="s">
        <v>29</v>
      </c>
      <c r="I59" s="22">
        <v>240</v>
      </c>
      <c r="J59" s="22">
        <v>2022</v>
      </c>
      <c r="K59" s="41">
        <v>750</v>
      </c>
      <c r="L59" s="34">
        <v>415</v>
      </c>
      <c r="M59" s="34">
        <v>6</v>
      </c>
      <c r="N59" s="24">
        <v>1500</v>
      </c>
      <c r="O59" s="209" t="s">
        <v>225</v>
      </c>
      <c r="P59" s="245" t="s">
        <v>134</v>
      </c>
      <c r="Q59" s="19" t="s">
        <v>140</v>
      </c>
      <c r="R59" s="26" t="s">
        <v>201</v>
      </c>
      <c r="S59" s="90" t="s">
        <v>373</v>
      </c>
      <c r="T59" s="90" t="s">
        <v>226</v>
      </c>
      <c r="U59" s="48" t="s">
        <v>526</v>
      </c>
      <c r="V59" s="50">
        <v>0</v>
      </c>
      <c r="W59" s="50">
        <f>Таблица1[[#This Row],[Столбец20]]*Таблица1[[#This Row],[Столбец14]]</f>
        <v>0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</row>
    <row r="60" spans="1:177" s="178" customFormat="1" ht="81.599999999999994" customHeight="1" x14ac:dyDescent="0.35">
      <c r="A60" s="120">
        <v>58</v>
      </c>
      <c r="B60" s="121" t="s">
        <v>107</v>
      </c>
      <c r="C60" s="122" t="s">
        <v>284</v>
      </c>
      <c r="D60" s="123"/>
      <c r="E60" s="124" t="s">
        <v>108</v>
      </c>
      <c r="F60" s="125" t="s">
        <v>28</v>
      </c>
      <c r="G60" s="137" t="s">
        <v>664</v>
      </c>
      <c r="H60" s="146" t="s">
        <v>57</v>
      </c>
      <c r="I60" s="125">
        <v>64</v>
      </c>
      <c r="J60" s="125">
        <v>2019</v>
      </c>
      <c r="K60" s="138">
        <v>650</v>
      </c>
      <c r="L60" s="128">
        <v>454</v>
      </c>
      <c r="M60" s="131">
        <v>12</v>
      </c>
      <c r="N60" s="129">
        <v>3500</v>
      </c>
      <c r="O60" s="150" t="s">
        <v>58</v>
      </c>
      <c r="P60" s="128" t="s">
        <v>137</v>
      </c>
      <c r="Q60" s="131" t="s">
        <v>140</v>
      </c>
      <c r="R60" s="140" t="s">
        <v>154</v>
      </c>
      <c r="S60" s="147"/>
      <c r="T60" s="141" t="s">
        <v>629</v>
      </c>
      <c r="U60" s="142"/>
      <c r="V60" s="135">
        <v>0</v>
      </c>
      <c r="W60" s="135">
        <f>Таблица1[[#This Row],[Столбец20]]*Таблица1[[#This Row],[Столбец14]]</f>
        <v>0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7"/>
      <c r="CN60" s="177"/>
      <c r="CO60" s="177"/>
      <c r="CP60" s="177"/>
      <c r="CQ60" s="177"/>
      <c r="CR60" s="177"/>
      <c r="CS60" s="177"/>
      <c r="CT60" s="177"/>
      <c r="CU60" s="177"/>
      <c r="CV60" s="177"/>
      <c r="CW60" s="177"/>
      <c r="CX60" s="177"/>
      <c r="CY60" s="177"/>
      <c r="CZ60" s="177"/>
      <c r="DA60" s="177"/>
      <c r="DB60" s="177"/>
      <c r="DC60" s="177"/>
      <c r="DD60" s="177"/>
      <c r="DE60" s="177"/>
      <c r="DF60" s="177"/>
      <c r="DG60" s="177"/>
      <c r="DH60" s="177"/>
      <c r="DI60" s="177"/>
      <c r="DJ60" s="177"/>
      <c r="DK60" s="177"/>
      <c r="DL60" s="177"/>
      <c r="DM60" s="177"/>
      <c r="DN60" s="177"/>
      <c r="DO60" s="177"/>
      <c r="DP60" s="177"/>
      <c r="DQ60" s="177"/>
      <c r="DR60" s="177"/>
      <c r="DS60" s="177"/>
      <c r="DT60" s="177"/>
      <c r="DU60" s="177"/>
      <c r="DV60" s="177"/>
      <c r="DW60" s="177"/>
      <c r="DX60" s="177"/>
      <c r="DY60" s="177"/>
      <c r="DZ60" s="177"/>
      <c r="EA60" s="177"/>
      <c r="EB60" s="177"/>
      <c r="EC60" s="177"/>
      <c r="ED60" s="177"/>
      <c r="EE60" s="177"/>
      <c r="EF60" s="177"/>
      <c r="EG60" s="177"/>
      <c r="EH60" s="177"/>
      <c r="EI60" s="177"/>
      <c r="EJ60" s="177"/>
      <c r="EK60" s="177"/>
      <c r="EL60" s="177"/>
      <c r="EM60" s="177"/>
      <c r="EN60" s="177"/>
      <c r="EO60" s="177"/>
      <c r="EP60" s="177"/>
      <c r="EQ60" s="177"/>
      <c r="ER60" s="177"/>
      <c r="ES60" s="177"/>
      <c r="ET60" s="177"/>
      <c r="EU60" s="177"/>
      <c r="EV60" s="177"/>
      <c r="EW60" s="177"/>
      <c r="EX60" s="177"/>
      <c r="EY60" s="177"/>
      <c r="EZ60" s="177"/>
      <c r="FA60" s="177"/>
      <c r="FB60" s="177"/>
      <c r="FC60" s="177"/>
      <c r="FD60" s="177"/>
      <c r="FE60" s="177"/>
      <c r="FF60" s="177"/>
      <c r="FG60" s="177"/>
      <c r="FH60" s="177"/>
      <c r="FI60" s="177"/>
      <c r="FJ60" s="177"/>
      <c r="FK60" s="177"/>
      <c r="FL60" s="177"/>
      <c r="FM60" s="177"/>
      <c r="FN60" s="177"/>
      <c r="FO60" s="177"/>
      <c r="FP60" s="177"/>
      <c r="FQ60" s="177"/>
      <c r="FR60" s="177"/>
      <c r="FS60" s="177"/>
      <c r="FT60" s="177"/>
      <c r="FU60" s="177"/>
    </row>
    <row r="61" spans="1:177" s="8" customFormat="1" ht="81.599999999999994" customHeight="1" x14ac:dyDescent="0.35">
      <c r="A61" s="38">
        <v>59</v>
      </c>
      <c r="B61" s="71" t="s">
        <v>63</v>
      </c>
      <c r="C61" s="78" t="s">
        <v>286</v>
      </c>
      <c r="D61" s="79" t="s">
        <v>673</v>
      </c>
      <c r="E61" s="20" t="s">
        <v>64</v>
      </c>
      <c r="F61" s="22" t="s">
        <v>28</v>
      </c>
      <c r="G61" s="43" t="s">
        <v>665</v>
      </c>
      <c r="H61" s="29" t="s">
        <v>29</v>
      </c>
      <c r="I61" s="22">
        <v>48</v>
      </c>
      <c r="J61" s="22">
        <v>2018</v>
      </c>
      <c r="K61" s="41">
        <v>300</v>
      </c>
      <c r="L61" s="34">
        <v>286</v>
      </c>
      <c r="M61" s="19">
        <v>15</v>
      </c>
      <c r="N61" s="24">
        <v>4000</v>
      </c>
      <c r="O61" s="25" t="s">
        <v>65</v>
      </c>
      <c r="P61" s="34" t="s">
        <v>136</v>
      </c>
      <c r="Q61" s="19" t="s">
        <v>140</v>
      </c>
      <c r="R61" s="18" t="s">
        <v>159</v>
      </c>
      <c r="S61" s="91" t="s">
        <v>406</v>
      </c>
      <c r="T61" s="91" t="s">
        <v>630</v>
      </c>
      <c r="U61" s="49"/>
      <c r="V61" s="50">
        <v>0</v>
      </c>
      <c r="W61" s="50">
        <f>Таблица1[[#This Row],[Столбец20]]*Таблица1[[#This Row],[Столбец14]]</f>
        <v>0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</row>
    <row r="62" spans="1:177" s="8" customFormat="1" ht="81.599999999999994" customHeight="1" x14ac:dyDescent="0.35">
      <c r="A62" s="120">
        <v>60</v>
      </c>
      <c r="B62" s="121" t="s">
        <v>558</v>
      </c>
      <c r="C62" s="122" t="s">
        <v>203</v>
      </c>
      <c r="D62" s="123" t="s">
        <v>127</v>
      </c>
      <c r="E62" s="124" t="s">
        <v>427</v>
      </c>
      <c r="F62" s="125" t="s">
        <v>37</v>
      </c>
      <c r="G62" s="145" t="s">
        <v>656</v>
      </c>
      <c r="H62" s="126" t="s">
        <v>29</v>
      </c>
      <c r="I62" s="125">
        <v>216</v>
      </c>
      <c r="J62" s="125">
        <v>2024</v>
      </c>
      <c r="K62" s="151">
        <v>600</v>
      </c>
      <c r="L62" s="128">
        <v>293</v>
      </c>
      <c r="M62" s="128">
        <v>16</v>
      </c>
      <c r="N62" s="129">
        <v>1500</v>
      </c>
      <c r="O62" s="125" t="s">
        <v>206</v>
      </c>
      <c r="P62" s="130" t="s">
        <v>133</v>
      </c>
      <c r="Q62" s="130" t="s">
        <v>428</v>
      </c>
      <c r="R62" s="143" t="s">
        <v>146</v>
      </c>
      <c r="S62" s="133" t="s">
        <v>429</v>
      </c>
      <c r="T62" s="133" t="s">
        <v>430</v>
      </c>
      <c r="U62" s="134" t="s">
        <v>752</v>
      </c>
      <c r="V62" s="135">
        <v>0</v>
      </c>
      <c r="W62" s="135">
        <f>Таблица1[[#This Row],[Столбец20]]*Таблица1[[#This Row],[Столбец14]]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8" customFormat="1" ht="81.599999999999994" customHeight="1" x14ac:dyDescent="0.35">
      <c r="A63" s="38">
        <v>61</v>
      </c>
      <c r="B63" s="71" t="s">
        <v>515</v>
      </c>
      <c r="C63" s="78" t="s">
        <v>203</v>
      </c>
      <c r="D63" s="79" t="s">
        <v>127</v>
      </c>
      <c r="E63" s="20" t="s">
        <v>474</v>
      </c>
      <c r="F63" s="22" t="s">
        <v>37</v>
      </c>
      <c r="G63" s="16" t="s">
        <v>656</v>
      </c>
      <c r="H63" s="56" t="s">
        <v>29</v>
      </c>
      <c r="I63" s="22">
        <v>232</v>
      </c>
      <c r="J63" s="22">
        <v>2024</v>
      </c>
      <c r="K63" s="40">
        <v>600</v>
      </c>
      <c r="L63" s="35">
        <v>320</v>
      </c>
      <c r="M63" s="34">
        <v>20</v>
      </c>
      <c r="N63" s="24">
        <v>1500</v>
      </c>
      <c r="O63" s="22" t="s">
        <v>206</v>
      </c>
      <c r="P63" s="44" t="s">
        <v>133</v>
      </c>
      <c r="Q63" s="44" t="s">
        <v>428</v>
      </c>
      <c r="R63" s="27" t="s">
        <v>146</v>
      </c>
      <c r="S63" s="90" t="s">
        <v>476</v>
      </c>
      <c r="T63" s="90" t="s">
        <v>477</v>
      </c>
      <c r="U63" s="48"/>
      <c r="V63" s="50">
        <v>0</v>
      </c>
      <c r="W63" s="50">
        <f>Таблица1[[#This Row],[Столбец20]]*Таблица1[[#This Row],[Столбец14]]</f>
        <v>0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</row>
    <row r="64" spans="1:177" s="8" customFormat="1" ht="81.599999999999994" customHeight="1" x14ac:dyDescent="0.35">
      <c r="A64" s="120">
        <v>62</v>
      </c>
      <c r="B64" s="218" t="s">
        <v>729</v>
      </c>
      <c r="C64" s="181" t="s">
        <v>203</v>
      </c>
      <c r="D64" s="182" t="s">
        <v>127</v>
      </c>
      <c r="E64" s="219" t="s">
        <v>723</v>
      </c>
      <c r="F64" s="183" t="s">
        <v>37</v>
      </c>
      <c r="G64" s="158" t="s">
        <v>656</v>
      </c>
      <c r="H64" s="158" t="s">
        <v>29</v>
      </c>
      <c r="I64" s="220">
        <v>232</v>
      </c>
      <c r="J64" s="220">
        <v>2025</v>
      </c>
      <c r="K64" s="221">
        <v>650</v>
      </c>
      <c r="L64" s="161">
        <v>300</v>
      </c>
      <c r="M64" s="161">
        <v>10</v>
      </c>
      <c r="N64" s="185">
        <v>1500</v>
      </c>
      <c r="O64" s="183" t="s">
        <v>206</v>
      </c>
      <c r="P64" s="162" t="s">
        <v>133</v>
      </c>
      <c r="Q64" s="162" t="s">
        <v>428</v>
      </c>
      <c r="R64" s="164" t="s">
        <v>146</v>
      </c>
      <c r="S64" s="133"/>
      <c r="T64" s="252" t="s">
        <v>727</v>
      </c>
      <c r="U64" s="142"/>
      <c r="V64" s="135">
        <v>0</v>
      </c>
      <c r="W64" s="135">
        <f>Таблица1[[#This Row],[Столбец20]]*Таблица1[[#This Row],[Столбец14]]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s="8" customFormat="1" ht="81.599999999999994" customHeight="1" x14ac:dyDescent="0.35">
      <c r="A65" s="38">
        <v>63</v>
      </c>
      <c r="B65" s="71" t="s">
        <v>575</v>
      </c>
      <c r="C65" s="78" t="s">
        <v>275</v>
      </c>
      <c r="D65" s="79" t="s">
        <v>276</v>
      </c>
      <c r="E65" s="20" t="s">
        <v>277</v>
      </c>
      <c r="F65" s="22" t="s">
        <v>68</v>
      </c>
      <c r="G65" s="56" t="s">
        <v>661</v>
      </c>
      <c r="H65" s="29" t="s">
        <v>29</v>
      </c>
      <c r="I65" s="22">
        <v>280</v>
      </c>
      <c r="J65" s="22">
        <v>2024</v>
      </c>
      <c r="K65" s="41">
        <v>850</v>
      </c>
      <c r="L65" s="34">
        <v>567</v>
      </c>
      <c r="M65" s="34">
        <v>8</v>
      </c>
      <c r="N65" s="24">
        <v>2000</v>
      </c>
      <c r="O65" s="22" t="s">
        <v>278</v>
      </c>
      <c r="P65" s="44" t="s">
        <v>133</v>
      </c>
      <c r="Q65" s="19" t="s">
        <v>140</v>
      </c>
      <c r="R65" s="26" t="s">
        <v>158</v>
      </c>
      <c r="S65" s="90" t="s">
        <v>361</v>
      </c>
      <c r="T65" s="90" t="s">
        <v>279</v>
      </c>
      <c r="U65" s="48" t="s">
        <v>753</v>
      </c>
      <c r="V65" s="50">
        <v>0</v>
      </c>
      <c r="W65" s="50">
        <f>Таблица1[[#This Row],[Столбец20]]*Таблица1[[#This Row],[Столбец14]]</f>
        <v>0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</row>
    <row r="66" spans="1:201" s="66" customFormat="1" ht="81.599999999999994" customHeight="1" x14ac:dyDescent="0.35">
      <c r="A66" s="120">
        <v>64</v>
      </c>
      <c r="B66" s="144" t="s">
        <v>730</v>
      </c>
      <c r="C66" s="229" t="s">
        <v>499</v>
      </c>
      <c r="D66" s="230" t="s">
        <v>127</v>
      </c>
      <c r="E66" s="231" t="s">
        <v>506</v>
      </c>
      <c r="F66" s="253" t="s">
        <v>37</v>
      </c>
      <c r="G66" s="254" t="s">
        <v>656</v>
      </c>
      <c r="H66" s="254" t="s">
        <v>29</v>
      </c>
      <c r="I66" s="232">
        <v>496</v>
      </c>
      <c r="J66" s="232">
        <v>2025</v>
      </c>
      <c r="K66" s="234">
        <v>800</v>
      </c>
      <c r="L66" s="235">
        <v>594</v>
      </c>
      <c r="M66" s="235">
        <v>5</v>
      </c>
      <c r="N66" s="236">
        <v>1500</v>
      </c>
      <c r="O66" s="232" t="s">
        <v>512</v>
      </c>
      <c r="P66" s="237" t="s">
        <v>133</v>
      </c>
      <c r="Q66" s="237" t="s">
        <v>428</v>
      </c>
      <c r="R66" s="241" t="s">
        <v>146</v>
      </c>
      <c r="S66" s="227" t="s">
        <v>731</v>
      </c>
      <c r="T66" s="252" t="s">
        <v>732</v>
      </c>
      <c r="U66" s="187"/>
      <c r="V66" s="166">
        <v>0</v>
      </c>
      <c r="W66" s="135">
        <f>Таблица1[[#This Row],[Столбец20]]*Таблица1[[#This Row],[Столбец14]]</f>
        <v>0</v>
      </c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</row>
    <row r="67" spans="1:201" s="8" customFormat="1" ht="81.599999999999994" customHeight="1" x14ac:dyDescent="0.35">
      <c r="A67" s="38">
        <v>65</v>
      </c>
      <c r="B67" s="71" t="s">
        <v>593</v>
      </c>
      <c r="C67" s="78" t="s">
        <v>287</v>
      </c>
      <c r="D67" s="80" t="s">
        <v>469</v>
      </c>
      <c r="E67" s="45" t="s">
        <v>470</v>
      </c>
      <c r="F67" s="22" t="s">
        <v>37</v>
      </c>
      <c r="G67" s="16" t="s">
        <v>657</v>
      </c>
      <c r="H67" s="29" t="s">
        <v>29</v>
      </c>
      <c r="I67" s="22">
        <v>312</v>
      </c>
      <c r="J67" s="22">
        <v>2024</v>
      </c>
      <c r="K67" s="175">
        <v>700</v>
      </c>
      <c r="L67" s="34">
        <v>450</v>
      </c>
      <c r="M67" s="19">
        <v>7</v>
      </c>
      <c r="N67" s="24">
        <v>1500</v>
      </c>
      <c r="O67" s="179" t="s">
        <v>471</v>
      </c>
      <c r="P67" s="34" t="s">
        <v>133</v>
      </c>
      <c r="Q67" s="19" t="s">
        <v>140</v>
      </c>
      <c r="R67" s="18" t="s">
        <v>146</v>
      </c>
      <c r="S67" s="90" t="s">
        <v>472</v>
      </c>
      <c r="T67" s="90" t="s">
        <v>473</v>
      </c>
      <c r="U67" s="48"/>
      <c r="V67" s="50">
        <v>0</v>
      </c>
      <c r="W67" s="50">
        <f>Таблица1[[#This Row],[Столбец20]]*Таблица1[[#This Row],[Столбец14]]</f>
        <v>0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</row>
    <row r="68" spans="1:201" s="8" customFormat="1" ht="81.599999999999994" customHeight="1" x14ac:dyDescent="0.35">
      <c r="A68" s="120">
        <v>66</v>
      </c>
      <c r="B68" s="121" t="s">
        <v>467</v>
      </c>
      <c r="C68" s="122" t="s">
        <v>287</v>
      </c>
      <c r="D68" s="152" t="s">
        <v>469</v>
      </c>
      <c r="E68" s="153" t="s">
        <v>95</v>
      </c>
      <c r="F68" s="125" t="s">
        <v>37</v>
      </c>
      <c r="G68" s="145" t="s">
        <v>657</v>
      </c>
      <c r="H68" s="146" t="s">
        <v>29</v>
      </c>
      <c r="I68" s="125">
        <v>304</v>
      </c>
      <c r="J68" s="125">
        <v>2019</v>
      </c>
      <c r="K68" s="138">
        <v>600</v>
      </c>
      <c r="L68" s="128">
        <v>450</v>
      </c>
      <c r="M68" s="131">
        <v>14</v>
      </c>
      <c r="N68" s="129">
        <v>2000</v>
      </c>
      <c r="O68" s="150" t="s">
        <v>96</v>
      </c>
      <c r="P68" s="128" t="s">
        <v>133</v>
      </c>
      <c r="Q68" s="131" t="s">
        <v>140</v>
      </c>
      <c r="R68" s="147" t="s">
        <v>146</v>
      </c>
      <c r="S68" s="141" t="s">
        <v>419</v>
      </c>
      <c r="T68" s="141" t="s">
        <v>631</v>
      </c>
      <c r="U68" s="142" t="s">
        <v>547</v>
      </c>
      <c r="V68" s="135">
        <v>0</v>
      </c>
      <c r="W68" s="135">
        <f>Таблица1[[#This Row],[Столбец20]]*Таблица1[[#This Row],[Столбец14]]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8" customFormat="1" ht="81.599999999999994" customHeight="1" x14ac:dyDescent="0.35">
      <c r="A69" s="38">
        <v>67</v>
      </c>
      <c r="B69" s="112" t="s">
        <v>779</v>
      </c>
      <c r="C69" s="113" t="s">
        <v>778</v>
      </c>
      <c r="D69" s="114" t="s">
        <v>431</v>
      </c>
      <c r="E69" s="242" t="s">
        <v>780</v>
      </c>
      <c r="F69" s="115" t="s">
        <v>243</v>
      </c>
      <c r="G69" s="100" t="s">
        <v>763</v>
      </c>
      <c r="H69" s="116" t="s">
        <v>29</v>
      </c>
      <c r="I69" s="115">
        <v>96</v>
      </c>
      <c r="J69" s="115">
        <v>2025</v>
      </c>
      <c r="K69" s="330">
        <v>650</v>
      </c>
      <c r="L69" s="102"/>
      <c r="M69" s="105"/>
      <c r="N69" s="119">
        <v>1500</v>
      </c>
      <c r="O69" s="331" t="s">
        <v>782</v>
      </c>
      <c r="P69" s="102" t="s">
        <v>133</v>
      </c>
      <c r="Q69" s="105" t="s">
        <v>140</v>
      </c>
      <c r="R69" s="332" t="s">
        <v>781</v>
      </c>
      <c r="S69" s="310" t="s">
        <v>783</v>
      </c>
      <c r="T69" s="91"/>
      <c r="U69" s="49"/>
      <c r="V69" s="50"/>
      <c r="W69" s="50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</row>
    <row r="70" spans="1:201" s="8" customFormat="1" ht="81.599999999999994" customHeight="1" x14ac:dyDescent="0.35">
      <c r="A70" s="313">
        <v>68</v>
      </c>
      <c r="B70" s="334" t="s">
        <v>716</v>
      </c>
      <c r="C70" s="335" t="s">
        <v>254</v>
      </c>
      <c r="D70" s="336" t="s">
        <v>255</v>
      </c>
      <c r="E70" s="337" t="s">
        <v>256</v>
      </c>
      <c r="F70" s="338" t="s">
        <v>243</v>
      </c>
      <c r="G70" s="339" t="s">
        <v>657</v>
      </c>
      <c r="H70" s="340" t="s">
        <v>29</v>
      </c>
      <c r="I70" s="341">
        <v>200</v>
      </c>
      <c r="J70" s="341">
        <v>2023</v>
      </c>
      <c r="K70" s="342">
        <v>750</v>
      </c>
      <c r="L70" s="343">
        <v>352</v>
      </c>
      <c r="M70" s="344">
        <v>30</v>
      </c>
      <c r="N70" s="345">
        <v>1200</v>
      </c>
      <c r="O70" s="346" t="s">
        <v>257</v>
      </c>
      <c r="P70" s="344" t="s">
        <v>133</v>
      </c>
      <c r="Q70" s="347" t="s">
        <v>140</v>
      </c>
      <c r="R70" s="348" t="s">
        <v>158</v>
      </c>
      <c r="S70" s="349" t="s">
        <v>365</v>
      </c>
      <c r="T70" s="349" t="s">
        <v>258</v>
      </c>
      <c r="U70" s="350" t="s">
        <v>526</v>
      </c>
      <c r="V70" s="293">
        <v>0</v>
      </c>
      <c r="W70" s="293">
        <f>Таблица1[[#This Row],[Столбец20]]*Таблица1[[#This Row],[Столбец14]]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s="8" customFormat="1" ht="81.599999999999994" customHeight="1" x14ac:dyDescent="0.35">
      <c r="A71" s="38">
        <v>69</v>
      </c>
      <c r="B71" s="72" t="s">
        <v>584</v>
      </c>
      <c r="C71" s="78" t="s">
        <v>39</v>
      </c>
      <c r="D71" s="80" t="s">
        <v>127</v>
      </c>
      <c r="E71" s="45" t="s">
        <v>40</v>
      </c>
      <c r="F71" s="22" t="s">
        <v>37</v>
      </c>
      <c r="G71" s="16" t="s">
        <v>657</v>
      </c>
      <c r="H71" s="29" t="s">
        <v>29</v>
      </c>
      <c r="I71" s="22">
        <v>320</v>
      </c>
      <c r="J71" s="22">
        <v>2023</v>
      </c>
      <c r="K71" s="41">
        <v>800</v>
      </c>
      <c r="L71" s="34">
        <v>450</v>
      </c>
      <c r="M71" s="19">
        <v>6</v>
      </c>
      <c r="N71" s="24">
        <v>2000</v>
      </c>
      <c r="O71" s="25" t="s">
        <v>41</v>
      </c>
      <c r="P71" s="34" t="s">
        <v>133</v>
      </c>
      <c r="Q71" s="19" t="s">
        <v>140</v>
      </c>
      <c r="R71" s="32" t="s">
        <v>149</v>
      </c>
      <c r="S71" s="91" t="s">
        <v>397</v>
      </c>
      <c r="T71" s="91" t="s">
        <v>632</v>
      </c>
      <c r="U71" s="49" t="s">
        <v>532</v>
      </c>
      <c r="V71" s="50">
        <v>0</v>
      </c>
      <c r="W71" s="50">
        <f>Таблица1[[#This Row],[Столбец20]]*Таблица1[[#This Row],[Столбец14]]</f>
        <v>0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</row>
    <row r="72" spans="1:201" s="8" customFormat="1" ht="81.599999999999994" customHeight="1" x14ac:dyDescent="0.35">
      <c r="A72" s="313">
        <v>70</v>
      </c>
      <c r="B72" s="334" t="s">
        <v>332</v>
      </c>
      <c r="C72" s="335" t="s">
        <v>298</v>
      </c>
      <c r="D72" s="351" t="s">
        <v>116</v>
      </c>
      <c r="E72" s="352" t="s">
        <v>299</v>
      </c>
      <c r="F72" s="338" t="s">
        <v>243</v>
      </c>
      <c r="G72" s="339" t="s">
        <v>657</v>
      </c>
      <c r="H72" s="353" t="s">
        <v>29</v>
      </c>
      <c r="I72" s="341">
        <v>128</v>
      </c>
      <c r="J72" s="341">
        <v>2023</v>
      </c>
      <c r="K72" s="342">
        <v>625</v>
      </c>
      <c r="L72" s="344">
        <v>310</v>
      </c>
      <c r="M72" s="344">
        <v>14</v>
      </c>
      <c r="N72" s="345">
        <v>1500</v>
      </c>
      <c r="O72" s="341" t="s">
        <v>300</v>
      </c>
      <c r="P72" s="354" t="s">
        <v>133</v>
      </c>
      <c r="Q72" s="347" t="s">
        <v>140</v>
      </c>
      <c r="R72" s="348" t="s">
        <v>158</v>
      </c>
      <c r="S72" s="355" t="s">
        <v>360</v>
      </c>
      <c r="T72" s="349" t="s">
        <v>301</v>
      </c>
      <c r="U72" s="350" t="s">
        <v>540</v>
      </c>
      <c r="V72" s="293">
        <v>0</v>
      </c>
      <c r="W72" s="293">
        <f>Таблица1[[#This Row],[Столбец20]]*Таблица1[[#This Row],[Столбец14]]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s="8" customFormat="1" ht="81.599999999999994" customHeight="1" x14ac:dyDescent="0.35">
      <c r="A73" s="38">
        <v>71</v>
      </c>
      <c r="B73" s="73" t="s">
        <v>208</v>
      </c>
      <c r="C73" s="31" t="s">
        <v>207</v>
      </c>
      <c r="D73" s="31"/>
      <c r="E73" s="17" t="s">
        <v>209</v>
      </c>
      <c r="F73" s="21" t="s">
        <v>28</v>
      </c>
      <c r="G73" s="16" t="s">
        <v>660</v>
      </c>
      <c r="H73" s="29" t="s">
        <v>29</v>
      </c>
      <c r="I73" s="21">
        <v>384</v>
      </c>
      <c r="J73" s="21">
        <v>2022</v>
      </c>
      <c r="K73" s="42">
        <v>1405</v>
      </c>
      <c r="L73" s="35">
        <v>511</v>
      </c>
      <c r="M73" s="34">
        <v>10</v>
      </c>
      <c r="N73" s="23">
        <v>1200</v>
      </c>
      <c r="O73" s="31" t="s">
        <v>110</v>
      </c>
      <c r="P73" s="34" t="s">
        <v>133</v>
      </c>
      <c r="Q73" s="19" t="s">
        <v>140</v>
      </c>
      <c r="R73" s="32" t="s">
        <v>147</v>
      </c>
      <c r="S73" s="91" t="s">
        <v>377</v>
      </c>
      <c r="T73" s="93" t="s">
        <v>210</v>
      </c>
      <c r="U73" s="210"/>
      <c r="V73" s="50">
        <v>0</v>
      </c>
      <c r="W73" s="50">
        <f>Таблица1[[#This Row],[Столбец20]]*Таблица1[[#This Row],[Столбец14]]</f>
        <v>0</v>
      </c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</row>
    <row r="74" spans="1:201" s="8" customFormat="1" ht="81.599999999999994" customHeight="1" x14ac:dyDescent="0.35">
      <c r="A74" s="313">
        <v>72</v>
      </c>
      <c r="B74" s="356" t="s">
        <v>244</v>
      </c>
      <c r="C74" s="335" t="s">
        <v>191</v>
      </c>
      <c r="D74" s="336" t="s">
        <v>119</v>
      </c>
      <c r="E74" s="353" t="s">
        <v>197</v>
      </c>
      <c r="F74" s="338" t="s">
        <v>68</v>
      </c>
      <c r="G74" s="339" t="s">
        <v>654</v>
      </c>
      <c r="H74" s="339" t="s">
        <v>29</v>
      </c>
      <c r="I74" s="341">
        <v>96</v>
      </c>
      <c r="J74" s="341">
        <v>2022</v>
      </c>
      <c r="K74" s="357">
        <v>500</v>
      </c>
      <c r="L74" s="343">
        <v>329</v>
      </c>
      <c r="M74" s="344">
        <v>14</v>
      </c>
      <c r="N74" s="345">
        <v>1500</v>
      </c>
      <c r="O74" s="358" t="s">
        <v>69</v>
      </c>
      <c r="P74" s="359" t="s">
        <v>134</v>
      </c>
      <c r="Q74" s="347" t="s">
        <v>140</v>
      </c>
      <c r="R74" s="360" t="s">
        <v>178</v>
      </c>
      <c r="S74" s="349" t="s">
        <v>381</v>
      </c>
      <c r="T74" s="349" t="s">
        <v>196</v>
      </c>
      <c r="U74" s="350"/>
      <c r="V74" s="293">
        <v>0</v>
      </c>
      <c r="W74" s="293">
        <f>Таблица1[[#This Row],[Столбец20]]*Таблица1[[#This Row],[Столбец14]]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s="8" customFormat="1" ht="81.599999999999994" customHeight="1" x14ac:dyDescent="0.35">
      <c r="A75" s="38">
        <v>73</v>
      </c>
      <c r="B75" s="72" t="s">
        <v>724</v>
      </c>
      <c r="C75" s="78" t="s">
        <v>183</v>
      </c>
      <c r="D75" s="79" t="s">
        <v>431</v>
      </c>
      <c r="E75" s="17" t="s">
        <v>432</v>
      </c>
      <c r="F75" s="55" t="s">
        <v>243</v>
      </c>
      <c r="G75" s="56" t="s">
        <v>654</v>
      </c>
      <c r="H75" s="17" t="s">
        <v>29</v>
      </c>
      <c r="I75" s="21">
        <v>168</v>
      </c>
      <c r="J75" s="21">
        <v>2025</v>
      </c>
      <c r="K75" s="58">
        <v>800</v>
      </c>
      <c r="L75" s="35">
        <v>400</v>
      </c>
      <c r="M75" s="34">
        <v>12</v>
      </c>
      <c r="N75" s="23">
        <v>2000</v>
      </c>
      <c r="O75" s="28" t="s">
        <v>340</v>
      </c>
      <c r="P75" s="63" t="s">
        <v>133</v>
      </c>
      <c r="Q75" s="19" t="s">
        <v>140</v>
      </c>
      <c r="R75" s="18" t="s">
        <v>158</v>
      </c>
      <c r="S75" s="90" t="s">
        <v>433</v>
      </c>
      <c r="T75" s="90" t="s">
        <v>434</v>
      </c>
      <c r="U75" s="48" t="s">
        <v>545</v>
      </c>
      <c r="V75" s="50">
        <v>0</v>
      </c>
      <c r="W75" s="50">
        <f>Таблица1[[#This Row],[Столбец20]]*Таблица1[[#This Row],[Столбец14]]</f>
        <v>0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</row>
    <row r="76" spans="1:201" s="8" customFormat="1" ht="81.599999999999994" customHeight="1" x14ac:dyDescent="0.35">
      <c r="A76" s="313">
        <v>74</v>
      </c>
      <c r="B76" s="356" t="s">
        <v>703</v>
      </c>
      <c r="C76" s="335" t="s">
        <v>171</v>
      </c>
      <c r="D76" s="351" t="s">
        <v>172</v>
      </c>
      <c r="E76" s="352" t="s">
        <v>173</v>
      </c>
      <c r="F76" s="338" t="s">
        <v>28</v>
      </c>
      <c r="G76" s="353" t="s">
        <v>654</v>
      </c>
      <c r="H76" s="353" t="s">
        <v>29</v>
      </c>
      <c r="I76" s="341">
        <v>136</v>
      </c>
      <c r="J76" s="341">
        <v>2023</v>
      </c>
      <c r="K76" s="342">
        <v>660</v>
      </c>
      <c r="L76" s="344">
        <v>420</v>
      </c>
      <c r="M76" s="344">
        <v>12</v>
      </c>
      <c r="N76" s="345">
        <v>1500</v>
      </c>
      <c r="O76" s="346" t="s">
        <v>174</v>
      </c>
      <c r="P76" s="354" t="s">
        <v>133</v>
      </c>
      <c r="Q76" s="347" t="s">
        <v>140</v>
      </c>
      <c r="R76" s="348" t="s">
        <v>158</v>
      </c>
      <c r="S76" s="349" t="s">
        <v>385</v>
      </c>
      <c r="T76" s="361" t="s">
        <v>175</v>
      </c>
      <c r="U76" s="350" t="s">
        <v>530</v>
      </c>
      <c r="V76" s="293">
        <v>0</v>
      </c>
      <c r="W76" s="293">
        <f>Таблица1[[#This Row],[Столбец20]]*Таблица1[[#This Row],[Столбец14]]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s="8" customFormat="1" ht="81.599999999999994" customHeight="1" x14ac:dyDescent="0.35">
      <c r="A77" s="38">
        <v>75</v>
      </c>
      <c r="B77" s="73" t="s">
        <v>482</v>
      </c>
      <c r="C77" s="31" t="s">
        <v>296</v>
      </c>
      <c r="D77" s="31" t="s">
        <v>668</v>
      </c>
      <c r="E77" s="333" t="s">
        <v>62</v>
      </c>
      <c r="F77" s="21" t="s">
        <v>37</v>
      </c>
      <c r="G77" s="16" t="s">
        <v>657</v>
      </c>
      <c r="H77" s="29" t="s">
        <v>29</v>
      </c>
      <c r="I77" s="21">
        <v>288</v>
      </c>
      <c r="J77" s="21">
        <v>2018</v>
      </c>
      <c r="K77" s="42">
        <v>550</v>
      </c>
      <c r="L77" s="35">
        <v>450</v>
      </c>
      <c r="M77" s="19">
        <v>7</v>
      </c>
      <c r="N77" s="23">
        <v>4000</v>
      </c>
      <c r="O77" s="31" t="s">
        <v>61</v>
      </c>
      <c r="P77" s="34" t="s">
        <v>133</v>
      </c>
      <c r="Q77" s="19" t="s">
        <v>140</v>
      </c>
      <c r="R77" s="18" t="s">
        <v>146</v>
      </c>
      <c r="S77" s="91" t="s">
        <v>405</v>
      </c>
      <c r="T77" s="91" t="s">
        <v>634</v>
      </c>
      <c r="U77" s="49" t="s">
        <v>534</v>
      </c>
      <c r="V77" s="50">
        <v>0</v>
      </c>
      <c r="W77" s="50">
        <f>Таблица1[[#This Row],[Столбец20]]*Таблица1[[#This Row],[Столбец14]]</f>
        <v>0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</row>
    <row r="78" spans="1:201" s="8" customFormat="1" ht="81.599999999999994" customHeight="1" x14ac:dyDescent="0.35">
      <c r="A78" s="313">
        <v>76</v>
      </c>
      <c r="B78" s="362" t="s">
        <v>59</v>
      </c>
      <c r="C78" s="363" t="s">
        <v>296</v>
      </c>
      <c r="D78" s="363" t="s">
        <v>668</v>
      </c>
      <c r="E78" s="364" t="s">
        <v>60</v>
      </c>
      <c r="F78" s="338" t="s">
        <v>37</v>
      </c>
      <c r="G78" s="365" t="s">
        <v>657</v>
      </c>
      <c r="H78" s="340" t="s">
        <v>29</v>
      </c>
      <c r="I78" s="338">
        <v>288</v>
      </c>
      <c r="J78" s="338">
        <v>2020</v>
      </c>
      <c r="K78" s="357">
        <v>670</v>
      </c>
      <c r="L78" s="343">
        <v>450</v>
      </c>
      <c r="M78" s="347">
        <v>7</v>
      </c>
      <c r="N78" s="366">
        <v>2000</v>
      </c>
      <c r="O78" s="363" t="s">
        <v>61</v>
      </c>
      <c r="P78" s="344" t="s">
        <v>133</v>
      </c>
      <c r="Q78" s="347" t="s">
        <v>140</v>
      </c>
      <c r="R78" s="367" t="s">
        <v>146</v>
      </c>
      <c r="S78" s="368" t="s">
        <v>404</v>
      </c>
      <c r="T78" s="368" t="s">
        <v>633</v>
      </c>
      <c r="U78" s="369"/>
      <c r="V78" s="293">
        <v>0</v>
      </c>
      <c r="W78" s="293">
        <f>Таблица1[[#This Row],[Столбец20]]*Таблица1[[#This Row],[Столбец14]]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</row>
    <row r="79" spans="1:201" s="8" customFormat="1" ht="81.599999999999994" customHeight="1" x14ac:dyDescent="0.35">
      <c r="A79" s="38">
        <v>77</v>
      </c>
      <c r="B79" s="73" t="s">
        <v>589</v>
      </c>
      <c r="C79" s="31" t="s">
        <v>187</v>
      </c>
      <c r="D79" s="31" t="s">
        <v>167</v>
      </c>
      <c r="E79" s="30" t="s">
        <v>79</v>
      </c>
      <c r="F79" s="21" t="s">
        <v>28</v>
      </c>
      <c r="G79" s="56" t="s">
        <v>661</v>
      </c>
      <c r="H79" s="29" t="s">
        <v>29</v>
      </c>
      <c r="I79" s="21">
        <v>136</v>
      </c>
      <c r="J79" s="21">
        <v>2023</v>
      </c>
      <c r="K79" s="41">
        <v>800</v>
      </c>
      <c r="L79" s="35">
        <v>454</v>
      </c>
      <c r="M79" s="19">
        <v>10</v>
      </c>
      <c r="N79" s="23">
        <v>2000</v>
      </c>
      <c r="O79" s="31" t="s">
        <v>80</v>
      </c>
      <c r="P79" s="34" t="s">
        <v>133</v>
      </c>
      <c r="Q79" s="19" t="s">
        <v>140</v>
      </c>
      <c r="R79" s="32" t="s">
        <v>157</v>
      </c>
      <c r="S79" s="91" t="s">
        <v>413</v>
      </c>
      <c r="T79" s="91" t="s">
        <v>635</v>
      </c>
      <c r="U79" s="49" t="s">
        <v>544</v>
      </c>
      <c r="V79" s="50">
        <v>0</v>
      </c>
      <c r="W79" s="50">
        <f>Таблица1[[#This Row],[Столбец20]]*Таблица1[[#This Row],[Столбец14]]</f>
        <v>0</v>
      </c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</row>
    <row r="80" spans="1:201" s="8" customFormat="1" ht="81.599999999999994" customHeight="1" x14ac:dyDescent="0.35">
      <c r="A80" s="313">
        <v>78</v>
      </c>
      <c r="B80" s="362" t="s">
        <v>704</v>
      </c>
      <c r="C80" s="363" t="s">
        <v>264</v>
      </c>
      <c r="D80" s="351" t="s">
        <v>172</v>
      </c>
      <c r="E80" s="364" t="s">
        <v>265</v>
      </c>
      <c r="F80" s="338" t="s">
        <v>28</v>
      </c>
      <c r="G80" s="365" t="s">
        <v>663</v>
      </c>
      <c r="H80" s="340" t="s">
        <v>57</v>
      </c>
      <c r="I80" s="338">
        <v>48</v>
      </c>
      <c r="J80" s="338">
        <v>2023</v>
      </c>
      <c r="K80" s="357">
        <v>585</v>
      </c>
      <c r="L80" s="343">
        <v>250</v>
      </c>
      <c r="M80" s="344">
        <v>15</v>
      </c>
      <c r="N80" s="366">
        <v>1500</v>
      </c>
      <c r="O80" s="363" t="s">
        <v>266</v>
      </c>
      <c r="P80" s="354" t="s">
        <v>136</v>
      </c>
      <c r="Q80" s="347" t="s">
        <v>140</v>
      </c>
      <c r="R80" s="360" t="s">
        <v>267</v>
      </c>
      <c r="S80" s="349" t="s">
        <v>363</v>
      </c>
      <c r="T80" s="349" t="s">
        <v>268</v>
      </c>
      <c r="U80" s="350"/>
      <c r="V80" s="293">
        <v>0</v>
      </c>
      <c r="W80" s="293">
        <f>Таблица1[[#This Row],[Столбец20]]*Таблица1[[#This Row],[Столбец14]]</f>
        <v>0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</row>
    <row r="81" spans="1:201" s="8" customFormat="1" ht="81.599999999999994" customHeight="1" x14ac:dyDescent="0.35">
      <c r="A81" s="38">
        <v>79</v>
      </c>
      <c r="B81" s="74" t="s">
        <v>766</v>
      </c>
      <c r="C81" s="96" t="s">
        <v>761</v>
      </c>
      <c r="D81" s="297" t="s">
        <v>551</v>
      </c>
      <c r="E81" s="242" t="s">
        <v>762</v>
      </c>
      <c r="F81" s="98" t="s">
        <v>28</v>
      </c>
      <c r="G81" s="100" t="s">
        <v>763</v>
      </c>
      <c r="H81" s="116" t="s">
        <v>29</v>
      </c>
      <c r="I81" s="98">
        <v>200</v>
      </c>
      <c r="J81" s="98">
        <v>2025</v>
      </c>
      <c r="K81" s="192">
        <v>800</v>
      </c>
      <c r="L81" s="110"/>
      <c r="M81" s="102"/>
      <c r="N81" s="103">
        <v>2000</v>
      </c>
      <c r="O81" s="96" t="s">
        <v>784</v>
      </c>
      <c r="P81" s="104" t="s">
        <v>133</v>
      </c>
      <c r="Q81" s="105" t="s">
        <v>140</v>
      </c>
      <c r="R81" s="106" t="s">
        <v>158</v>
      </c>
      <c r="S81" s="193" t="s">
        <v>775</v>
      </c>
      <c r="T81" s="193" t="s">
        <v>776</v>
      </c>
      <c r="U81" s="108"/>
      <c r="V81" s="109">
        <v>0</v>
      </c>
      <c r="W81" s="50">
        <f>Таблица1[[#This Row],[Столбец20]]*Таблица1[[#This Row],[Столбец14]]</f>
        <v>0</v>
      </c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</row>
    <row r="82" spans="1:201" s="8" customFormat="1" ht="81.599999999999994" customHeight="1" x14ac:dyDescent="0.35">
      <c r="A82" s="313">
        <v>80</v>
      </c>
      <c r="B82" s="370" t="s">
        <v>580</v>
      </c>
      <c r="C82" s="363" t="s">
        <v>198</v>
      </c>
      <c r="D82" s="351" t="s">
        <v>199</v>
      </c>
      <c r="E82" s="352" t="s">
        <v>200</v>
      </c>
      <c r="F82" s="338" t="s">
        <v>28</v>
      </c>
      <c r="G82" s="339" t="s">
        <v>659</v>
      </c>
      <c r="H82" s="353" t="s">
        <v>29</v>
      </c>
      <c r="I82" s="338">
        <v>144</v>
      </c>
      <c r="J82" s="338">
        <v>2025</v>
      </c>
      <c r="K82" s="357">
        <v>900</v>
      </c>
      <c r="L82" s="343">
        <v>650</v>
      </c>
      <c r="M82" s="344">
        <v>8</v>
      </c>
      <c r="N82" s="366">
        <v>2000</v>
      </c>
      <c r="O82" s="363" t="s">
        <v>785</v>
      </c>
      <c r="P82" s="354" t="s">
        <v>134</v>
      </c>
      <c r="Q82" s="347" t="s">
        <v>140</v>
      </c>
      <c r="R82" s="360" t="s">
        <v>201</v>
      </c>
      <c r="S82" s="349" t="s">
        <v>379</v>
      </c>
      <c r="T82" s="349" t="s">
        <v>202</v>
      </c>
      <c r="U82" s="350"/>
      <c r="V82" s="293">
        <v>0</v>
      </c>
      <c r="W82" s="293">
        <f>Таблица1[[#This Row],[Столбец20]]*Таблица1[[#This Row],[Столбец14]]</f>
        <v>0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</row>
    <row r="83" spans="1:201" s="66" customFormat="1" ht="81.599999999999994" customHeight="1" x14ac:dyDescent="0.35">
      <c r="A83" s="38">
        <v>81</v>
      </c>
      <c r="B83" s="75" t="s">
        <v>520</v>
      </c>
      <c r="C83" s="288" t="s">
        <v>203</v>
      </c>
      <c r="D83" s="288" t="s">
        <v>127</v>
      </c>
      <c r="E83" s="289" t="s">
        <v>518</v>
      </c>
      <c r="F83" s="260" t="s">
        <v>37</v>
      </c>
      <c r="G83" s="258" t="s">
        <v>657</v>
      </c>
      <c r="H83" s="259" t="s">
        <v>29</v>
      </c>
      <c r="I83" s="260">
        <v>272</v>
      </c>
      <c r="J83" s="260">
        <v>2025</v>
      </c>
      <c r="K83" s="290">
        <v>800</v>
      </c>
      <c r="L83" s="262">
        <v>420</v>
      </c>
      <c r="M83" s="291">
        <v>8</v>
      </c>
      <c r="N83" s="292">
        <v>1500</v>
      </c>
      <c r="O83" s="288" t="s">
        <v>206</v>
      </c>
      <c r="P83" s="265" t="s">
        <v>133</v>
      </c>
      <c r="Q83" s="263" t="s">
        <v>140</v>
      </c>
      <c r="R83" s="266" t="s">
        <v>146</v>
      </c>
      <c r="S83" s="193" t="s">
        <v>749</v>
      </c>
      <c r="T83" s="193" t="s">
        <v>750</v>
      </c>
      <c r="U83" s="108"/>
      <c r="V83" s="109">
        <v>0</v>
      </c>
      <c r="W83" s="50">
        <f>Таблица1[[#This Row],[Столбец20]]*Таблица1[[#This Row],[Столбец14]]</f>
        <v>0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</row>
    <row r="84" spans="1:201" s="8" customFormat="1" ht="81.599999999999994" customHeight="1" x14ac:dyDescent="0.35">
      <c r="A84" s="313">
        <v>82</v>
      </c>
      <c r="B84" s="362" t="s">
        <v>274</v>
      </c>
      <c r="C84" s="363" t="s">
        <v>203</v>
      </c>
      <c r="D84" s="363" t="s">
        <v>127</v>
      </c>
      <c r="E84" s="364" t="s">
        <v>204</v>
      </c>
      <c r="F84" s="338" t="s">
        <v>37</v>
      </c>
      <c r="G84" s="371" t="s">
        <v>657</v>
      </c>
      <c r="H84" s="353" t="s">
        <v>29</v>
      </c>
      <c r="I84" s="338">
        <v>304</v>
      </c>
      <c r="J84" s="338">
        <v>2022</v>
      </c>
      <c r="K84" s="357">
        <v>750</v>
      </c>
      <c r="L84" s="343">
        <v>544</v>
      </c>
      <c r="M84" s="344">
        <v>8</v>
      </c>
      <c r="N84" s="366">
        <v>1500</v>
      </c>
      <c r="O84" s="363" t="s">
        <v>206</v>
      </c>
      <c r="P84" s="354" t="s">
        <v>133</v>
      </c>
      <c r="Q84" s="347" t="s">
        <v>140</v>
      </c>
      <c r="R84" s="348" t="s">
        <v>146</v>
      </c>
      <c r="S84" s="349" t="s">
        <v>378</v>
      </c>
      <c r="T84" s="349" t="s">
        <v>205</v>
      </c>
      <c r="U84" s="350"/>
      <c r="V84" s="293">
        <v>0</v>
      </c>
      <c r="W84" s="293">
        <f>Таблица1[[#This Row],[Столбец20]]*Таблица1[[#This Row],[Столбец14]]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38">
        <v>83</v>
      </c>
      <c r="B85" s="73" t="s">
        <v>455</v>
      </c>
      <c r="C85" s="31" t="s">
        <v>203</v>
      </c>
      <c r="D85" s="31" t="s">
        <v>127</v>
      </c>
      <c r="E85" s="30" t="s">
        <v>318</v>
      </c>
      <c r="F85" s="21" t="s">
        <v>37</v>
      </c>
      <c r="G85" s="56" t="s">
        <v>657</v>
      </c>
      <c r="H85" s="17" t="s">
        <v>29</v>
      </c>
      <c r="I85" s="21">
        <v>328</v>
      </c>
      <c r="J85" s="21">
        <v>2023</v>
      </c>
      <c r="K85" s="58">
        <v>750</v>
      </c>
      <c r="L85" s="35">
        <v>500</v>
      </c>
      <c r="M85" s="34">
        <v>7</v>
      </c>
      <c r="N85" s="23">
        <v>1500</v>
      </c>
      <c r="O85" s="31" t="s">
        <v>786</v>
      </c>
      <c r="P85" s="44" t="s">
        <v>133</v>
      </c>
      <c r="Q85" s="19" t="s">
        <v>140</v>
      </c>
      <c r="R85" s="27" t="s">
        <v>146</v>
      </c>
      <c r="S85" s="90" t="s">
        <v>353</v>
      </c>
      <c r="T85" s="90" t="s">
        <v>325</v>
      </c>
      <c r="U85" s="48"/>
      <c r="V85" s="50">
        <v>0</v>
      </c>
      <c r="W85" s="50">
        <f>Таблица1[[#This Row],[Столбец20]]*Таблица1[[#This Row],[Столбец14]]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38">
        <v>84</v>
      </c>
      <c r="B86" s="272" t="s">
        <v>787</v>
      </c>
      <c r="C86" s="273" t="s">
        <v>203</v>
      </c>
      <c r="D86" s="273" t="s">
        <v>127</v>
      </c>
      <c r="E86" s="274" t="s">
        <v>740</v>
      </c>
      <c r="F86" s="275" t="s">
        <v>37</v>
      </c>
      <c r="G86" s="276" t="s">
        <v>657</v>
      </c>
      <c r="H86" s="277" t="s">
        <v>29</v>
      </c>
      <c r="I86" s="275">
        <v>416</v>
      </c>
      <c r="J86" s="275">
        <v>2025</v>
      </c>
      <c r="K86" s="278">
        <v>800</v>
      </c>
      <c r="L86" s="279">
        <v>540</v>
      </c>
      <c r="M86" s="280">
        <v>6</v>
      </c>
      <c r="N86" s="281">
        <v>1500</v>
      </c>
      <c r="O86" s="294" t="s">
        <v>206</v>
      </c>
      <c r="P86" s="282" t="s">
        <v>133</v>
      </c>
      <c r="Q86" s="283" t="s">
        <v>140</v>
      </c>
      <c r="R86" s="284" t="s">
        <v>146</v>
      </c>
      <c r="S86" s="285" t="s">
        <v>764</v>
      </c>
      <c r="T86" s="285" t="s">
        <v>741</v>
      </c>
      <c r="U86" s="286"/>
      <c r="V86" s="287">
        <v>0</v>
      </c>
      <c r="W86" s="293">
        <f>Таблица1[[#This Row],[Столбец20]]*Таблица1[[#This Row],[Столбец14]]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38">
        <v>84</v>
      </c>
      <c r="B87" s="73" t="s">
        <v>55</v>
      </c>
      <c r="C87" s="31" t="s">
        <v>284</v>
      </c>
      <c r="D87" s="31"/>
      <c r="E87" s="30" t="s">
        <v>56</v>
      </c>
      <c r="F87" s="21" t="s">
        <v>28</v>
      </c>
      <c r="G87" s="16" t="s">
        <v>655</v>
      </c>
      <c r="H87" s="29" t="s">
        <v>57</v>
      </c>
      <c r="I87" s="21">
        <v>144</v>
      </c>
      <c r="J87" s="21">
        <v>2020</v>
      </c>
      <c r="K87" s="42">
        <v>820</v>
      </c>
      <c r="L87" s="35">
        <v>500</v>
      </c>
      <c r="M87" s="19">
        <v>12</v>
      </c>
      <c r="N87" s="23">
        <v>3500</v>
      </c>
      <c r="O87" s="31" t="s">
        <v>58</v>
      </c>
      <c r="P87" s="34" t="s">
        <v>137</v>
      </c>
      <c r="Q87" s="19" t="s">
        <v>140</v>
      </c>
      <c r="R87" s="32" t="s">
        <v>154</v>
      </c>
      <c r="S87" s="91" t="s">
        <v>403</v>
      </c>
      <c r="T87" s="91" t="s">
        <v>636</v>
      </c>
      <c r="U87" s="49"/>
      <c r="V87" s="50">
        <v>0</v>
      </c>
      <c r="W87" s="50">
        <f>Таблица1[[#This Row],[Столбец20]]*Таблица1[[#This Row],[Столбец14]]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313">
        <v>86</v>
      </c>
      <c r="B88" s="362" t="s">
        <v>789</v>
      </c>
      <c r="C88" s="363" t="s">
        <v>755</v>
      </c>
      <c r="D88" s="363" t="s">
        <v>280</v>
      </c>
      <c r="E88" s="337" t="s">
        <v>756</v>
      </c>
      <c r="F88" s="341" t="s">
        <v>75</v>
      </c>
      <c r="G88" s="365" t="s">
        <v>757</v>
      </c>
      <c r="H88" s="340" t="s">
        <v>29</v>
      </c>
      <c r="I88" s="341">
        <v>296</v>
      </c>
      <c r="J88" s="338">
        <v>2025</v>
      </c>
      <c r="K88" s="357">
        <v>850</v>
      </c>
      <c r="L88" s="344">
        <v>460</v>
      </c>
      <c r="M88" s="344"/>
      <c r="N88" s="345">
        <v>1500</v>
      </c>
      <c r="O88" s="346" t="s">
        <v>758</v>
      </c>
      <c r="P88" s="354" t="s">
        <v>134</v>
      </c>
      <c r="Q88" s="347" t="s">
        <v>140</v>
      </c>
      <c r="R88" s="360" t="s">
        <v>283</v>
      </c>
      <c r="S88" s="323" t="s">
        <v>765</v>
      </c>
      <c r="T88" s="323" t="s">
        <v>759</v>
      </c>
      <c r="U88" s="369" t="s">
        <v>760</v>
      </c>
      <c r="V88" s="293">
        <v>0</v>
      </c>
      <c r="W88" s="293">
        <f>Таблица1[[#This Row],[Столбец20]]*Таблица1[[#This Row],[Столбец14]]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38">
        <v>87</v>
      </c>
      <c r="B89" s="73" t="s">
        <v>597</v>
      </c>
      <c r="C89" s="31" t="s">
        <v>126</v>
      </c>
      <c r="D89" s="31" t="s">
        <v>127</v>
      </c>
      <c r="E89" s="30" t="s">
        <v>435</v>
      </c>
      <c r="F89" s="21" t="s">
        <v>37</v>
      </c>
      <c r="G89" s="56" t="s">
        <v>657</v>
      </c>
      <c r="H89" s="17" t="s">
        <v>29</v>
      </c>
      <c r="I89" s="21">
        <v>272</v>
      </c>
      <c r="J89" s="21">
        <v>2024</v>
      </c>
      <c r="K89" s="58">
        <v>750</v>
      </c>
      <c r="L89" s="35">
        <v>435</v>
      </c>
      <c r="M89" s="34">
        <v>8</v>
      </c>
      <c r="N89" s="23">
        <v>2000</v>
      </c>
      <c r="O89" s="31" t="s">
        <v>322</v>
      </c>
      <c r="P89" s="44" t="s">
        <v>133</v>
      </c>
      <c r="Q89" s="19" t="s">
        <v>140</v>
      </c>
      <c r="R89" s="27" t="s">
        <v>146</v>
      </c>
      <c r="S89" s="90" t="s">
        <v>436</v>
      </c>
      <c r="T89" s="90" t="s">
        <v>437</v>
      </c>
      <c r="U89" s="48"/>
      <c r="V89" s="50">
        <v>0</v>
      </c>
      <c r="W89" s="50">
        <f>Таблица1[[#This Row],[Столбец20]]*Таблица1[[#This Row],[Столбец14]]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120">
        <v>88</v>
      </c>
      <c r="B90" s="167" t="s">
        <v>603</v>
      </c>
      <c r="C90" s="149" t="s">
        <v>126</v>
      </c>
      <c r="D90" s="149" t="s">
        <v>127</v>
      </c>
      <c r="E90" s="188" t="s">
        <v>128</v>
      </c>
      <c r="F90" s="148" t="s">
        <v>37</v>
      </c>
      <c r="G90" s="145" t="s">
        <v>657</v>
      </c>
      <c r="H90" s="146" t="s">
        <v>29</v>
      </c>
      <c r="I90" s="148">
        <v>222</v>
      </c>
      <c r="J90" s="148">
        <v>2024</v>
      </c>
      <c r="K90" s="154">
        <v>720</v>
      </c>
      <c r="L90" s="139">
        <v>420</v>
      </c>
      <c r="M90" s="131">
        <v>8</v>
      </c>
      <c r="N90" s="157">
        <v>2000</v>
      </c>
      <c r="O90" s="149" t="s">
        <v>129</v>
      </c>
      <c r="P90" s="128" t="s">
        <v>133</v>
      </c>
      <c r="Q90" s="131" t="s">
        <v>140</v>
      </c>
      <c r="R90" s="147" t="s">
        <v>146</v>
      </c>
      <c r="S90" s="141" t="s">
        <v>389</v>
      </c>
      <c r="T90" s="141" t="s">
        <v>637</v>
      </c>
      <c r="U90" s="142"/>
      <c r="V90" s="135">
        <v>0</v>
      </c>
      <c r="W90" s="135">
        <f>Таблица1[[#This Row],[Столбец20]]*Таблица1[[#This Row],[Столбец14]]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38">
        <v>89</v>
      </c>
      <c r="B91" s="73" t="s">
        <v>598</v>
      </c>
      <c r="C91" s="31" t="s">
        <v>126</v>
      </c>
      <c r="D91" s="31" t="s">
        <v>127</v>
      </c>
      <c r="E91" s="30" t="s">
        <v>321</v>
      </c>
      <c r="F91" s="21" t="s">
        <v>37</v>
      </c>
      <c r="G91" s="16" t="s">
        <v>657</v>
      </c>
      <c r="H91" s="17" t="s">
        <v>29</v>
      </c>
      <c r="I91" s="21">
        <v>384</v>
      </c>
      <c r="J91" s="21">
        <v>2023</v>
      </c>
      <c r="K91" s="58">
        <v>880</v>
      </c>
      <c r="L91" s="35">
        <v>560</v>
      </c>
      <c r="M91" s="34">
        <v>6</v>
      </c>
      <c r="N91" s="23">
        <v>2000</v>
      </c>
      <c r="O91" s="21" t="s">
        <v>322</v>
      </c>
      <c r="P91" s="44" t="s">
        <v>133</v>
      </c>
      <c r="Q91" s="19" t="s">
        <v>140</v>
      </c>
      <c r="R91" s="27" t="s">
        <v>146</v>
      </c>
      <c r="S91" s="92" t="s">
        <v>355</v>
      </c>
      <c r="T91" s="90" t="s">
        <v>323</v>
      </c>
      <c r="U91" s="48"/>
      <c r="V91" s="50">
        <v>0</v>
      </c>
      <c r="W91" s="50">
        <f>Таблица1[[#This Row],[Столбец20]]*Таблица1[[#This Row],[Столбец14]]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120">
        <v>90</v>
      </c>
      <c r="B92" s="189" t="s">
        <v>604</v>
      </c>
      <c r="C92" s="149" t="s">
        <v>126</v>
      </c>
      <c r="D92" s="149" t="s">
        <v>127</v>
      </c>
      <c r="E92" s="156" t="s">
        <v>93</v>
      </c>
      <c r="F92" s="148" t="s">
        <v>37</v>
      </c>
      <c r="G92" s="145" t="s">
        <v>657</v>
      </c>
      <c r="H92" s="146" t="s">
        <v>29</v>
      </c>
      <c r="I92" s="148">
        <v>320</v>
      </c>
      <c r="J92" s="148">
        <v>2024</v>
      </c>
      <c r="K92" s="190">
        <v>700</v>
      </c>
      <c r="L92" s="139">
        <v>458</v>
      </c>
      <c r="M92" s="131">
        <v>6</v>
      </c>
      <c r="N92" s="157">
        <v>2000</v>
      </c>
      <c r="O92" s="149" t="s">
        <v>94</v>
      </c>
      <c r="P92" s="131" t="s">
        <v>133</v>
      </c>
      <c r="Q92" s="131" t="s">
        <v>140</v>
      </c>
      <c r="R92" s="147" t="s">
        <v>146</v>
      </c>
      <c r="S92" s="141" t="s">
        <v>418</v>
      </c>
      <c r="T92" s="141" t="s">
        <v>161</v>
      </c>
      <c r="U92" s="142"/>
      <c r="V92" s="135">
        <v>0</v>
      </c>
      <c r="W92" s="135">
        <f>Таблица1[[#This Row],[Столбец20]]*Таблица1[[#This Row],[Столбец14]]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38">
        <v>91</v>
      </c>
      <c r="B93" s="75" t="s">
        <v>602</v>
      </c>
      <c r="C93" s="31" t="s">
        <v>126</v>
      </c>
      <c r="D93" s="31" t="s">
        <v>127</v>
      </c>
      <c r="E93" s="30" t="s">
        <v>194</v>
      </c>
      <c r="F93" s="21" t="s">
        <v>37</v>
      </c>
      <c r="G93" s="56" t="s">
        <v>657</v>
      </c>
      <c r="H93" s="17" t="s">
        <v>29</v>
      </c>
      <c r="I93" s="21">
        <v>280</v>
      </c>
      <c r="J93" s="21">
        <v>2024</v>
      </c>
      <c r="K93" s="42">
        <v>800</v>
      </c>
      <c r="L93" s="35">
        <v>494</v>
      </c>
      <c r="M93" s="34">
        <v>7</v>
      </c>
      <c r="N93" s="23">
        <v>1500</v>
      </c>
      <c r="O93" s="31" t="s">
        <v>129</v>
      </c>
      <c r="P93" s="44" t="s">
        <v>133</v>
      </c>
      <c r="Q93" s="19" t="s">
        <v>140</v>
      </c>
      <c r="R93" s="27" t="s">
        <v>146</v>
      </c>
      <c r="S93" s="90" t="s">
        <v>382</v>
      </c>
      <c r="T93" s="90" t="s">
        <v>190</v>
      </c>
      <c r="U93" s="48"/>
      <c r="V93" s="50">
        <v>0</v>
      </c>
      <c r="W93" s="50">
        <f>Таблица1[[#This Row],[Столбец20]]*Таблица1[[#This Row],[Столбец14]]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8" customFormat="1" ht="81.599999999999994" customHeight="1" x14ac:dyDescent="0.35">
      <c r="A94" s="120">
        <v>92</v>
      </c>
      <c r="B94" s="167" t="s">
        <v>742</v>
      </c>
      <c r="C94" s="149" t="s">
        <v>126</v>
      </c>
      <c r="D94" s="149" t="s">
        <v>127</v>
      </c>
      <c r="E94" s="156" t="s">
        <v>252</v>
      </c>
      <c r="F94" s="148" t="s">
        <v>37</v>
      </c>
      <c r="G94" s="145" t="s">
        <v>657</v>
      </c>
      <c r="H94" s="126" t="s">
        <v>29</v>
      </c>
      <c r="I94" s="148">
        <v>272</v>
      </c>
      <c r="J94" s="148">
        <v>2025</v>
      </c>
      <c r="K94" s="154">
        <v>800</v>
      </c>
      <c r="L94" s="139">
        <v>490</v>
      </c>
      <c r="M94" s="128">
        <v>14</v>
      </c>
      <c r="N94" s="157">
        <v>2000</v>
      </c>
      <c r="O94" s="149" t="s">
        <v>129</v>
      </c>
      <c r="P94" s="130" t="s">
        <v>133</v>
      </c>
      <c r="Q94" s="131" t="s">
        <v>140</v>
      </c>
      <c r="R94" s="143" t="s">
        <v>146</v>
      </c>
      <c r="S94" s="133" t="s">
        <v>366</v>
      </c>
      <c r="T94" s="133" t="s">
        <v>253</v>
      </c>
      <c r="U94" s="134"/>
      <c r="V94" s="135">
        <v>0</v>
      </c>
      <c r="W94" s="135">
        <f>Таблица1[[#This Row],[Столбец20]]*Таблица1[[#This Row],[Столбец14]]</f>
        <v>0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</row>
    <row r="95" spans="1:201" s="8" customFormat="1" ht="81.599999999999994" customHeight="1" x14ac:dyDescent="0.35">
      <c r="A95" s="38">
        <v>93</v>
      </c>
      <c r="B95" s="74" t="s">
        <v>715</v>
      </c>
      <c r="C95" s="31" t="s">
        <v>126</v>
      </c>
      <c r="D95" s="31" t="s">
        <v>127</v>
      </c>
      <c r="E95" s="97" t="s">
        <v>705</v>
      </c>
      <c r="F95" s="21" t="s">
        <v>37</v>
      </c>
      <c r="G95" s="16" t="s">
        <v>657</v>
      </c>
      <c r="H95" s="17" t="s">
        <v>29</v>
      </c>
      <c r="I95" s="98">
        <v>432</v>
      </c>
      <c r="J95" s="98">
        <v>2025</v>
      </c>
      <c r="K95" s="192">
        <v>1000</v>
      </c>
      <c r="L95" s="110">
        <v>616</v>
      </c>
      <c r="M95" s="102">
        <v>10</v>
      </c>
      <c r="N95" s="103">
        <v>2500</v>
      </c>
      <c r="O95" s="21" t="s">
        <v>322</v>
      </c>
      <c r="P95" s="104" t="s">
        <v>133</v>
      </c>
      <c r="Q95" s="105" t="s">
        <v>140</v>
      </c>
      <c r="R95" s="106" t="s">
        <v>146</v>
      </c>
      <c r="S95" s="107"/>
      <c r="T95" s="193" t="s">
        <v>706</v>
      </c>
      <c r="U95" s="108"/>
      <c r="V95" s="50">
        <v>0</v>
      </c>
      <c r="W95" s="109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8" customFormat="1" ht="81.599999999999994" customHeight="1" x14ac:dyDescent="0.35">
      <c r="A96" s="120">
        <v>94</v>
      </c>
      <c r="B96" s="155" t="s">
        <v>596</v>
      </c>
      <c r="C96" s="149" t="s">
        <v>169</v>
      </c>
      <c r="D96" s="149" t="s">
        <v>119</v>
      </c>
      <c r="E96" s="156" t="s">
        <v>438</v>
      </c>
      <c r="F96" s="148" t="s">
        <v>37</v>
      </c>
      <c r="G96" s="136" t="s">
        <v>661</v>
      </c>
      <c r="H96" s="126" t="s">
        <v>29</v>
      </c>
      <c r="I96" s="148">
        <v>128</v>
      </c>
      <c r="J96" s="148">
        <v>2024</v>
      </c>
      <c r="K96" s="151">
        <v>750</v>
      </c>
      <c r="L96" s="139">
        <v>380</v>
      </c>
      <c r="M96" s="128">
        <v>12</v>
      </c>
      <c r="N96" s="157">
        <v>2500</v>
      </c>
      <c r="O96" s="148" t="s">
        <v>439</v>
      </c>
      <c r="P96" s="131" t="s">
        <v>133</v>
      </c>
      <c r="Q96" s="131" t="s">
        <v>140</v>
      </c>
      <c r="R96" s="147" t="s">
        <v>146</v>
      </c>
      <c r="S96" s="133" t="s">
        <v>440</v>
      </c>
      <c r="T96" s="133" t="s">
        <v>441</v>
      </c>
      <c r="U96" s="134"/>
      <c r="V96" s="135">
        <v>0</v>
      </c>
      <c r="W96" s="135">
        <f>Таблица1[[#This Row],[Столбец20]]*Таблица1[[#This Row],[Столбец14]]</f>
        <v>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</row>
    <row r="97" spans="1:201" s="66" customFormat="1" ht="81.599999999999994" customHeight="1" x14ac:dyDescent="0.35">
      <c r="A97" s="38">
        <v>95</v>
      </c>
      <c r="B97" s="74" t="s">
        <v>682</v>
      </c>
      <c r="C97" s="96" t="s">
        <v>563</v>
      </c>
      <c r="D97" s="96" t="s">
        <v>551</v>
      </c>
      <c r="E97" s="97" t="s">
        <v>564</v>
      </c>
      <c r="F97" s="98" t="s">
        <v>68</v>
      </c>
      <c r="G97" s="99" t="s">
        <v>654</v>
      </c>
      <c r="H97" s="100" t="s">
        <v>29</v>
      </c>
      <c r="I97" s="98">
        <v>128</v>
      </c>
      <c r="J97" s="98">
        <v>2025</v>
      </c>
      <c r="K97" s="67">
        <v>660</v>
      </c>
      <c r="L97" s="101">
        <v>327</v>
      </c>
      <c r="M97" s="118">
        <v>12</v>
      </c>
      <c r="N97" s="103">
        <v>2000</v>
      </c>
      <c r="O97" s="98" t="s">
        <v>566</v>
      </c>
      <c r="P97" s="104" t="s">
        <v>133</v>
      </c>
      <c r="Q97" s="105" t="s">
        <v>140</v>
      </c>
      <c r="R97" s="106" t="s">
        <v>158</v>
      </c>
      <c r="S97" s="107" t="s">
        <v>571</v>
      </c>
      <c r="T97" s="107" t="s">
        <v>568</v>
      </c>
      <c r="U97" s="104"/>
      <c r="V97" s="109">
        <v>0</v>
      </c>
      <c r="W97" s="50">
        <f>Таблица1[[#This Row],[Столбец20]]*Таблица1[[#This Row],[Столбец14]]</f>
        <v>0</v>
      </c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</row>
    <row r="98" spans="1:201" s="8" customFormat="1" ht="81.599999999999994" customHeight="1" x14ac:dyDescent="0.35">
      <c r="A98" s="120">
        <v>96</v>
      </c>
      <c r="B98" s="168" t="s">
        <v>574</v>
      </c>
      <c r="C98" s="169" t="s">
        <v>183</v>
      </c>
      <c r="D98" s="170" t="s">
        <v>337</v>
      </c>
      <c r="E98" s="171" t="s">
        <v>338</v>
      </c>
      <c r="F98" s="172" t="s">
        <v>243</v>
      </c>
      <c r="G98" s="136" t="s">
        <v>654</v>
      </c>
      <c r="H98" s="126" t="s">
        <v>29</v>
      </c>
      <c r="I98" s="173">
        <v>240</v>
      </c>
      <c r="J98" s="173">
        <v>2024</v>
      </c>
      <c r="K98" s="151">
        <v>820</v>
      </c>
      <c r="L98" s="139">
        <v>507</v>
      </c>
      <c r="M98" s="128">
        <v>8</v>
      </c>
      <c r="N98" s="157">
        <v>2000</v>
      </c>
      <c r="O98" s="172" t="s">
        <v>340</v>
      </c>
      <c r="P98" s="131" t="s">
        <v>133</v>
      </c>
      <c r="Q98" s="131" t="s">
        <v>140</v>
      </c>
      <c r="R98" s="147" t="s">
        <v>158</v>
      </c>
      <c r="S98" s="141" t="s">
        <v>349</v>
      </c>
      <c r="T98" s="141" t="s">
        <v>339</v>
      </c>
      <c r="U98" s="142" t="s">
        <v>548</v>
      </c>
      <c r="V98" s="135">
        <v>0</v>
      </c>
      <c r="W98" s="135">
        <f>Таблица1[[#This Row],[Столбец20]]*Таблица1[[#This Row],[Столбец14]]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38">
        <v>97</v>
      </c>
      <c r="B99" s="73" t="s">
        <v>745</v>
      </c>
      <c r="C99" s="31" t="s">
        <v>25</v>
      </c>
      <c r="D99" s="31" t="s">
        <v>26</v>
      </c>
      <c r="E99" s="30" t="s">
        <v>27</v>
      </c>
      <c r="F99" s="21" t="s">
        <v>28</v>
      </c>
      <c r="G99" s="16" t="s">
        <v>654</v>
      </c>
      <c r="H99" s="29" t="s">
        <v>29</v>
      </c>
      <c r="I99" s="21">
        <v>160</v>
      </c>
      <c r="J99" s="21">
        <v>2024</v>
      </c>
      <c r="K99" s="42">
        <v>730</v>
      </c>
      <c r="L99" s="35">
        <v>420</v>
      </c>
      <c r="M99" s="19">
        <v>10</v>
      </c>
      <c r="N99" s="23">
        <v>2500</v>
      </c>
      <c r="O99" s="31" t="s">
        <v>181</v>
      </c>
      <c r="P99" s="34" t="s">
        <v>134</v>
      </c>
      <c r="Q99" s="19" t="s">
        <v>140</v>
      </c>
      <c r="R99" s="32" t="s">
        <v>148</v>
      </c>
      <c r="S99" s="91" t="s">
        <v>393</v>
      </c>
      <c r="T99" s="91" t="s">
        <v>638</v>
      </c>
      <c r="U99" s="49"/>
      <c r="V99" s="50">
        <v>0</v>
      </c>
      <c r="W99" s="50">
        <f>Таблица1[[#This Row],[Столбец20]]*Таблица1[[#This Row],[Столбец14]]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120">
        <v>98</v>
      </c>
      <c r="B100" s="155" t="s">
        <v>100</v>
      </c>
      <c r="C100" s="149" t="s">
        <v>166</v>
      </c>
      <c r="D100" s="149" t="s">
        <v>674</v>
      </c>
      <c r="E100" s="156" t="s">
        <v>101</v>
      </c>
      <c r="F100" s="148" t="s">
        <v>28</v>
      </c>
      <c r="G100" s="145" t="s">
        <v>654</v>
      </c>
      <c r="H100" s="146" t="s">
        <v>29</v>
      </c>
      <c r="I100" s="148">
        <v>720</v>
      </c>
      <c r="J100" s="148">
        <v>2020</v>
      </c>
      <c r="K100" s="154">
        <v>825</v>
      </c>
      <c r="L100" s="139">
        <v>1114</v>
      </c>
      <c r="M100" s="131">
        <v>4</v>
      </c>
      <c r="N100" s="157">
        <v>2000</v>
      </c>
      <c r="O100" s="149" t="s">
        <v>170</v>
      </c>
      <c r="P100" s="128" t="s">
        <v>133</v>
      </c>
      <c r="Q100" s="131" t="s">
        <v>140</v>
      </c>
      <c r="R100" s="147" t="s">
        <v>158</v>
      </c>
      <c r="S100" s="141" t="s">
        <v>422</v>
      </c>
      <c r="T100" s="141" t="s">
        <v>639</v>
      </c>
      <c r="U100" s="142" t="s">
        <v>541</v>
      </c>
      <c r="V100" s="135">
        <v>0</v>
      </c>
      <c r="W100" s="135">
        <f>Таблица1[[#This Row],[Столбец20]]*Таблица1[[#This Row],[Столбец14]]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38">
        <v>99</v>
      </c>
      <c r="B101" s="73" t="s">
        <v>707</v>
      </c>
      <c r="C101" s="31" t="s">
        <v>42</v>
      </c>
      <c r="D101" s="31" t="s">
        <v>43</v>
      </c>
      <c r="E101" s="30" t="s">
        <v>44</v>
      </c>
      <c r="F101" s="21" t="s">
        <v>37</v>
      </c>
      <c r="G101" s="16" t="s">
        <v>657</v>
      </c>
      <c r="H101" s="29" t="s">
        <v>29</v>
      </c>
      <c r="I101" s="21">
        <v>320</v>
      </c>
      <c r="J101" s="21">
        <v>2020</v>
      </c>
      <c r="K101" s="42">
        <v>820</v>
      </c>
      <c r="L101" s="35">
        <v>500</v>
      </c>
      <c r="M101" s="19">
        <v>7</v>
      </c>
      <c r="N101" s="23">
        <v>1500</v>
      </c>
      <c r="O101" s="31" t="s">
        <v>45</v>
      </c>
      <c r="P101" s="34" t="s">
        <v>133</v>
      </c>
      <c r="Q101" s="19" t="s">
        <v>140</v>
      </c>
      <c r="R101" s="18" t="s">
        <v>151</v>
      </c>
      <c r="S101" s="91" t="s">
        <v>398</v>
      </c>
      <c r="T101" s="91" t="s">
        <v>640</v>
      </c>
      <c r="U101" s="49"/>
      <c r="V101" s="50">
        <v>0</v>
      </c>
      <c r="W101" s="50">
        <f>Таблица1[[#This Row],[Столбец20]]*Таблица1[[#This Row],[Столбец14]]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120">
        <v>100</v>
      </c>
      <c r="B102" s="155" t="s">
        <v>462</v>
      </c>
      <c r="C102" s="149" t="s">
        <v>42</v>
      </c>
      <c r="D102" s="149" t="s">
        <v>326</v>
      </c>
      <c r="E102" s="156" t="s">
        <v>327</v>
      </c>
      <c r="F102" s="148" t="s">
        <v>37</v>
      </c>
      <c r="G102" s="145" t="s">
        <v>657</v>
      </c>
      <c r="H102" s="146" t="s">
        <v>29</v>
      </c>
      <c r="I102" s="148">
        <v>328</v>
      </c>
      <c r="J102" s="148">
        <v>2023</v>
      </c>
      <c r="K102" s="151">
        <v>800</v>
      </c>
      <c r="L102" s="139">
        <v>500</v>
      </c>
      <c r="M102" s="128">
        <v>10</v>
      </c>
      <c r="N102" s="157">
        <v>1500</v>
      </c>
      <c r="O102" s="148" t="s">
        <v>328</v>
      </c>
      <c r="P102" s="128" t="s">
        <v>133</v>
      </c>
      <c r="Q102" s="131" t="s">
        <v>140</v>
      </c>
      <c r="R102" s="147" t="s">
        <v>151</v>
      </c>
      <c r="S102" s="228" t="s">
        <v>351</v>
      </c>
      <c r="T102" s="133" t="s">
        <v>331</v>
      </c>
      <c r="U102" s="134"/>
      <c r="V102" s="135">
        <v>0</v>
      </c>
      <c r="W102" s="135">
        <f>Таблица1[[#This Row],[Столбец20]]*Таблица1[[#This Row],[Столбец14]]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38">
        <v>101</v>
      </c>
      <c r="B103" s="73" t="s">
        <v>217</v>
      </c>
      <c r="C103" s="31" t="s">
        <v>111</v>
      </c>
      <c r="D103" s="31"/>
      <c r="E103" s="30" t="s">
        <v>112</v>
      </c>
      <c r="F103" s="21" t="s">
        <v>28</v>
      </c>
      <c r="G103" s="16" t="s">
        <v>657</v>
      </c>
      <c r="H103" s="29" t="s">
        <v>29</v>
      </c>
      <c r="I103" s="21">
        <v>320</v>
      </c>
      <c r="J103" s="21">
        <v>2020</v>
      </c>
      <c r="K103" s="42">
        <v>1100</v>
      </c>
      <c r="L103" s="35">
        <v>470</v>
      </c>
      <c r="M103" s="19">
        <v>10</v>
      </c>
      <c r="N103" s="23">
        <v>2500</v>
      </c>
      <c r="O103" s="31" t="s">
        <v>180</v>
      </c>
      <c r="P103" s="34" t="s">
        <v>133</v>
      </c>
      <c r="Q103" s="19" t="s">
        <v>140</v>
      </c>
      <c r="R103" s="32" t="s">
        <v>147</v>
      </c>
      <c r="S103" s="91" t="s">
        <v>392</v>
      </c>
      <c r="T103" s="91" t="s">
        <v>641</v>
      </c>
      <c r="U103" s="49"/>
      <c r="V103" s="50">
        <v>0</v>
      </c>
      <c r="W103" s="50">
        <f>Таблица1[[#This Row],[Столбец20]]*Таблица1[[#This Row],[Столбец14]]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120">
        <v>102</v>
      </c>
      <c r="B104" s="155" t="s">
        <v>37</v>
      </c>
      <c r="C104" s="149" t="s">
        <v>442</v>
      </c>
      <c r="D104" s="149" t="s">
        <v>443</v>
      </c>
      <c r="E104" s="156" t="s">
        <v>444</v>
      </c>
      <c r="F104" s="148" t="s">
        <v>37</v>
      </c>
      <c r="G104" s="136" t="s">
        <v>657</v>
      </c>
      <c r="H104" s="126" t="s">
        <v>29</v>
      </c>
      <c r="I104" s="148">
        <v>152</v>
      </c>
      <c r="J104" s="148">
        <v>2024</v>
      </c>
      <c r="K104" s="151">
        <v>660</v>
      </c>
      <c r="L104" s="139">
        <v>320</v>
      </c>
      <c r="M104" s="128">
        <v>12</v>
      </c>
      <c r="N104" s="157">
        <v>1500</v>
      </c>
      <c r="O104" s="148" t="s">
        <v>445</v>
      </c>
      <c r="P104" s="130" t="s">
        <v>134</v>
      </c>
      <c r="Q104" s="131" t="s">
        <v>140</v>
      </c>
      <c r="R104" s="132" t="s">
        <v>201</v>
      </c>
      <c r="S104" s="133" t="s">
        <v>446</v>
      </c>
      <c r="T104" s="133" t="s">
        <v>447</v>
      </c>
      <c r="U104" s="134" t="s">
        <v>549</v>
      </c>
      <c r="V104" s="135">
        <v>0</v>
      </c>
      <c r="W104" s="135">
        <f>Таблица1[[#This Row],[Столбец20]]*Таблица1[[#This Row],[Столбец14]]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38">
        <v>103</v>
      </c>
      <c r="B105" s="76" t="s">
        <v>717</v>
      </c>
      <c r="C105" s="81" t="s">
        <v>169</v>
      </c>
      <c r="D105" s="82" t="s">
        <v>119</v>
      </c>
      <c r="E105" s="54" t="s">
        <v>168</v>
      </c>
      <c r="F105" s="55" t="s">
        <v>37</v>
      </c>
      <c r="G105" s="16" t="s">
        <v>657</v>
      </c>
      <c r="H105" s="29" t="s">
        <v>29</v>
      </c>
      <c r="I105" s="62">
        <v>464</v>
      </c>
      <c r="J105" s="62">
        <v>2025</v>
      </c>
      <c r="K105" s="42">
        <v>850</v>
      </c>
      <c r="L105" s="35">
        <v>650</v>
      </c>
      <c r="M105" s="34">
        <v>6</v>
      </c>
      <c r="N105" s="23">
        <v>2500</v>
      </c>
      <c r="O105" s="215" t="s">
        <v>38</v>
      </c>
      <c r="P105" s="19" t="s">
        <v>133</v>
      </c>
      <c r="Q105" s="19" t="s">
        <v>140</v>
      </c>
      <c r="R105" s="18" t="s">
        <v>146</v>
      </c>
      <c r="S105" s="91" t="s">
        <v>386</v>
      </c>
      <c r="T105" s="91" t="s">
        <v>176</v>
      </c>
      <c r="U105" s="49"/>
      <c r="V105" s="50">
        <v>0</v>
      </c>
      <c r="W105" s="50">
        <f>Таблица1[[#This Row],[Столбец20]]*Таблица1[[#This Row],[Столбец14]]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313">
        <v>104</v>
      </c>
      <c r="B106" s="155" t="s">
        <v>590</v>
      </c>
      <c r="C106" s="149" t="s">
        <v>169</v>
      </c>
      <c r="D106" s="149" t="s">
        <v>119</v>
      </c>
      <c r="E106" s="156" t="s">
        <v>81</v>
      </c>
      <c r="F106" s="148" t="s">
        <v>37</v>
      </c>
      <c r="G106" s="136" t="s">
        <v>657</v>
      </c>
      <c r="H106" s="146" t="s">
        <v>29</v>
      </c>
      <c r="I106" s="148">
        <v>448</v>
      </c>
      <c r="J106" s="148">
        <v>2024</v>
      </c>
      <c r="K106" s="154">
        <v>800</v>
      </c>
      <c r="L106" s="139">
        <v>592</v>
      </c>
      <c r="M106" s="131">
        <v>6</v>
      </c>
      <c r="N106" s="157">
        <v>2000</v>
      </c>
      <c r="O106" s="149" t="s">
        <v>38</v>
      </c>
      <c r="P106" s="128" t="s">
        <v>133</v>
      </c>
      <c r="Q106" s="131" t="s">
        <v>140</v>
      </c>
      <c r="R106" s="147" t="s">
        <v>146</v>
      </c>
      <c r="S106" s="141" t="s">
        <v>414</v>
      </c>
      <c r="T106" s="141" t="s">
        <v>642</v>
      </c>
      <c r="U106" s="142"/>
      <c r="V106" s="135">
        <v>0</v>
      </c>
      <c r="W106" s="135">
        <f>Таблица1[[#This Row],[Столбец20]]*Таблица1[[#This Row],[Столбец14]]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38">
        <v>105</v>
      </c>
      <c r="B107" s="75" t="s">
        <v>718</v>
      </c>
      <c r="C107" s="31" t="s">
        <v>169</v>
      </c>
      <c r="D107" s="31" t="s">
        <v>119</v>
      </c>
      <c r="E107" s="30" t="s">
        <v>67</v>
      </c>
      <c r="F107" s="21" t="s">
        <v>37</v>
      </c>
      <c r="G107" s="16" t="s">
        <v>657</v>
      </c>
      <c r="H107" s="29" t="s">
        <v>29</v>
      </c>
      <c r="I107" s="21">
        <v>416</v>
      </c>
      <c r="J107" s="21">
        <v>2025</v>
      </c>
      <c r="K107" s="214">
        <v>850</v>
      </c>
      <c r="L107" s="35">
        <v>600</v>
      </c>
      <c r="M107" s="19">
        <v>12</v>
      </c>
      <c r="N107" s="23">
        <v>2500</v>
      </c>
      <c r="O107" s="31" t="s">
        <v>38</v>
      </c>
      <c r="P107" s="34" t="s">
        <v>133</v>
      </c>
      <c r="Q107" s="19" t="s">
        <v>140</v>
      </c>
      <c r="R107" s="18" t="s">
        <v>146</v>
      </c>
      <c r="S107" s="91" t="s">
        <v>407</v>
      </c>
      <c r="T107" s="91" t="s">
        <v>643</v>
      </c>
      <c r="U107" s="49" t="s">
        <v>542</v>
      </c>
      <c r="V107" s="50">
        <v>0</v>
      </c>
      <c r="W107" s="50">
        <f>Таблица1[[#This Row],[Столбец20]]*Таблица1[[#This Row],[Столбец14]]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120">
        <v>106</v>
      </c>
      <c r="B108" s="167" t="s">
        <v>585</v>
      </c>
      <c r="C108" s="149" t="s">
        <v>169</v>
      </c>
      <c r="D108" s="149" t="s">
        <v>119</v>
      </c>
      <c r="E108" s="156" t="s">
        <v>54</v>
      </c>
      <c r="F108" s="148" t="s">
        <v>37</v>
      </c>
      <c r="G108" s="136" t="s">
        <v>657</v>
      </c>
      <c r="H108" s="146" t="s">
        <v>29</v>
      </c>
      <c r="I108" s="148">
        <v>368</v>
      </c>
      <c r="J108" s="148">
        <v>2025</v>
      </c>
      <c r="K108" s="154">
        <v>850</v>
      </c>
      <c r="L108" s="139">
        <v>560</v>
      </c>
      <c r="M108" s="131">
        <v>12</v>
      </c>
      <c r="N108" s="157">
        <v>2500</v>
      </c>
      <c r="O108" s="149" t="s">
        <v>38</v>
      </c>
      <c r="P108" s="128" t="s">
        <v>133</v>
      </c>
      <c r="Q108" s="131" t="s">
        <v>140</v>
      </c>
      <c r="R108" s="147" t="s">
        <v>146</v>
      </c>
      <c r="S108" s="141" t="s">
        <v>402</v>
      </c>
      <c r="T108" s="141" t="s">
        <v>644</v>
      </c>
      <c r="U108" s="142"/>
      <c r="V108" s="135">
        <v>0</v>
      </c>
      <c r="W108" s="135">
        <f>Таблица1[[#This Row],[Столбец20]]*Таблица1[[#This Row],[Столбец14]]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38">
        <v>107</v>
      </c>
      <c r="B109" s="73" t="s">
        <v>736</v>
      </c>
      <c r="C109" s="31" t="s">
        <v>169</v>
      </c>
      <c r="D109" s="31" t="s">
        <v>119</v>
      </c>
      <c r="E109" s="30" t="s">
        <v>36</v>
      </c>
      <c r="F109" s="21" t="s">
        <v>37</v>
      </c>
      <c r="G109" s="16" t="s">
        <v>657</v>
      </c>
      <c r="H109" s="29" t="s">
        <v>29</v>
      </c>
      <c r="I109" s="21">
        <v>368</v>
      </c>
      <c r="J109" s="21">
        <v>2025</v>
      </c>
      <c r="K109" s="42">
        <v>850</v>
      </c>
      <c r="L109" s="35">
        <v>560</v>
      </c>
      <c r="M109" s="19">
        <v>12</v>
      </c>
      <c r="N109" s="23">
        <v>2500</v>
      </c>
      <c r="O109" s="31" t="s">
        <v>38</v>
      </c>
      <c r="P109" s="34" t="s">
        <v>133</v>
      </c>
      <c r="Q109" s="19" t="s">
        <v>140</v>
      </c>
      <c r="R109" s="18" t="s">
        <v>146</v>
      </c>
      <c r="S109" s="91" t="s">
        <v>396</v>
      </c>
      <c r="T109" s="91" t="s">
        <v>645</v>
      </c>
      <c r="U109" s="49"/>
      <c r="V109" s="50">
        <v>0</v>
      </c>
      <c r="W109" s="50">
        <f>Таблица1[[#This Row],[Столбец20]]*Таблица1[[#This Row],[Столбец14]]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8" customFormat="1" ht="81.599999999999994" customHeight="1" x14ac:dyDescent="0.35">
      <c r="A110" s="120">
        <v>108</v>
      </c>
      <c r="B110" s="155" t="s">
        <v>514</v>
      </c>
      <c r="C110" s="149" t="s">
        <v>456</v>
      </c>
      <c r="D110" s="149" t="s">
        <v>457</v>
      </c>
      <c r="E110" s="156" t="s">
        <v>458</v>
      </c>
      <c r="F110" s="148" t="s">
        <v>28</v>
      </c>
      <c r="G110" s="136" t="s">
        <v>661</v>
      </c>
      <c r="H110" s="126" t="s">
        <v>29</v>
      </c>
      <c r="I110" s="148">
        <v>152</v>
      </c>
      <c r="J110" s="148">
        <v>2024</v>
      </c>
      <c r="K110" s="151">
        <v>750</v>
      </c>
      <c r="L110" s="139">
        <v>414</v>
      </c>
      <c r="M110" s="128">
        <v>12</v>
      </c>
      <c r="N110" s="157">
        <v>1500</v>
      </c>
      <c r="O110" s="148" t="s">
        <v>459</v>
      </c>
      <c r="P110" s="130" t="s">
        <v>133</v>
      </c>
      <c r="Q110" s="131" t="s">
        <v>140</v>
      </c>
      <c r="R110" s="143" t="s">
        <v>158</v>
      </c>
      <c r="S110" s="133" t="s">
        <v>461</v>
      </c>
      <c r="T110" s="133" t="s">
        <v>460</v>
      </c>
      <c r="U110" s="134" t="s">
        <v>754</v>
      </c>
      <c r="V110" s="135">
        <v>0</v>
      </c>
      <c r="W110" s="135">
        <f>Таблица1[[#This Row],[Столбец20]]*Таблица1[[#This Row],[Столбец14]]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8" customFormat="1" ht="81.599999999999994" customHeight="1" x14ac:dyDescent="0.35">
      <c r="A111" s="38">
        <v>109</v>
      </c>
      <c r="B111" s="73" t="s">
        <v>309</v>
      </c>
      <c r="C111" s="31" t="s">
        <v>171</v>
      </c>
      <c r="D111" s="31" t="s">
        <v>248</v>
      </c>
      <c r="E111" s="30" t="s">
        <v>249</v>
      </c>
      <c r="F111" s="21" t="s">
        <v>243</v>
      </c>
      <c r="G111" s="56" t="s">
        <v>654</v>
      </c>
      <c r="H111" s="17" t="s">
        <v>29</v>
      </c>
      <c r="I111" s="21">
        <v>176</v>
      </c>
      <c r="J111" s="21">
        <v>2023</v>
      </c>
      <c r="K111" s="42">
        <v>780</v>
      </c>
      <c r="L111" s="35">
        <v>415</v>
      </c>
      <c r="M111" s="34">
        <v>10</v>
      </c>
      <c r="N111" s="23">
        <v>1500</v>
      </c>
      <c r="O111" s="21" t="s">
        <v>250</v>
      </c>
      <c r="P111" s="34" t="s">
        <v>133</v>
      </c>
      <c r="Q111" s="19" t="s">
        <v>245</v>
      </c>
      <c r="R111" s="27" t="s">
        <v>158</v>
      </c>
      <c r="S111" s="90" t="s">
        <v>367</v>
      </c>
      <c r="T111" s="90" t="s">
        <v>251</v>
      </c>
      <c r="U111" s="48" t="s">
        <v>649</v>
      </c>
      <c r="V111" s="50">
        <v>0</v>
      </c>
      <c r="W111" s="50">
        <f>Таблица1[[#This Row],[Столбец20]]*Таблица1[[#This Row],[Столбец14]]</f>
        <v>0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</row>
    <row r="112" spans="1:201" s="8" customFormat="1" ht="81.599999999999994" customHeight="1" x14ac:dyDescent="0.35">
      <c r="A112" s="120">
        <v>110</v>
      </c>
      <c r="B112" s="155" t="s">
        <v>557</v>
      </c>
      <c r="C112" s="149" t="s">
        <v>490</v>
      </c>
      <c r="D112" s="149" t="s">
        <v>122</v>
      </c>
      <c r="E112" s="156" t="s">
        <v>491</v>
      </c>
      <c r="F112" s="148" t="s">
        <v>66</v>
      </c>
      <c r="G112" s="145" t="s">
        <v>666</v>
      </c>
      <c r="H112" s="146" t="s">
        <v>29</v>
      </c>
      <c r="I112" s="148">
        <v>48</v>
      </c>
      <c r="J112" s="148">
        <v>2024</v>
      </c>
      <c r="K112" s="151">
        <v>550</v>
      </c>
      <c r="L112" s="174">
        <v>270</v>
      </c>
      <c r="M112" s="128">
        <v>14</v>
      </c>
      <c r="N112" s="157">
        <v>2000</v>
      </c>
      <c r="O112" s="148" t="s">
        <v>492</v>
      </c>
      <c r="P112" s="130" t="s">
        <v>136</v>
      </c>
      <c r="Q112" s="131" t="s">
        <v>140</v>
      </c>
      <c r="R112" s="140" t="s">
        <v>159</v>
      </c>
      <c r="S112" s="133" t="s">
        <v>497</v>
      </c>
      <c r="T112" s="133" t="s">
        <v>496</v>
      </c>
      <c r="U112" s="134"/>
      <c r="V112" s="135">
        <v>0</v>
      </c>
      <c r="W112" s="135">
        <f>Таблица1[[#This Row],[Столбец20]]*Таблица1[[#This Row],[Столбец14]]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38">
        <v>111</v>
      </c>
      <c r="B113" s="73" t="s">
        <v>76</v>
      </c>
      <c r="C113" s="31" t="s">
        <v>292</v>
      </c>
      <c r="D113" s="31" t="s">
        <v>675</v>
      </c>
      <c r="E113" s="30" t="s">
        <v>77</v>
      </c>
      <c r="F113" s="21" t="s">
        <v>66</v>
      </c>
      <c r="G113" s="16" t="s">
        <v>666</v>
      </c>
      <c r="H113" s="29" t="s">
        <v>29</v>
      </c>
      <c r="I113" s="21">
        <v>48</v>
      </c>
      <c r="J113" s="21">
        <v>2019</v>
      </c>
      <c r="K113" s="42">
        <v>200</v>
      </c>
      <c r="L113" s="35">
        <v>272</v>
      </c>
      <c r="M113" s="19">
        <v>20</v>
      </c>
      <c r="N113" s="23">
        <v>2000</v>
      </c>
      <c r="O113" s="31" t="s">
        <v>78</v>
      </c>
      <c r="P113" s="34" t="s">
        <v>134</v>
      </c>
      <c r="Q113" s="19" t="s">
        <v>140</v>
      </c>
      <c r="R113" s="32" t="s">
        <v>159</v>
      </c>
      <c r="S113" s="91" t="s">
        <v>412</v>
      </c>
      <c r="T113" s="91" t="s">
        <v>646</v>
      </c>
      <c r="U113" s="49"/>
      <c r="V113" s="50">
        <v>0</v>
      </c>
      <c r="W113" s="50">
        <f>Таблица1[[#This Row],[Столбец20]]*Таблица1[[#This Row],[Столбец14]]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8" customFormat="1" ht="81.599999999999994" customHeight="1" x14ac:dyDescent="0.35">
      <c r="A114" s="372">
        <v>112</v>
      </c>
      <c r="B114" s="314" t="s">
        <v>774</v>
      </c>
      <c r="C114" s="294" t="s">
        <v>222</v>
      </c>
      <c r="D114" s="294" t="s">
        <v>127</v>
      </c>
      <c r="E114" s="373" t="s">
        <v>767</v>
      </c>
      <c r="F114" s="315" t="s">
        <v>768</v>
      </c>
      <c r="G114" s="374" t="s">
        <v>769</v>
      </c>
      <c r="H114" s="316" t="s">
        <v>29</v>
      </c>
      <c r="I114" s="315">
        <v>248</v>
      </c>
      <c r="J114" s="315">
        <v>2025</v>
      </c>
      <c r="K114" s="317">
        <v>900</v>
      </c>
      <c r="L114" s="318"/>
      <c r="M114" s="321"/>
      <c r="N114" s="320">
        <v>2000</v>
      </c>
      <c r="O114" s="294" t="s">
        <v>770</v>
      </c>
      <c r="P114" s="319" t="s">
        <v>133</v>
      </c>
      <c r="Q114" s="321" t="s">
        <v>245</v>
      </c>
      <c r="R114" s="395" t="s">
        <v>788</v>
      </c>
      <c r="S114" s="368"/>
      <c r="T114" s="375" t="s">
        <v>771</v>
      </c>
      <c r="U114" s="369"/>
      <c r="V114" s="293">
        <v>0</v>
      </c>
      <c r="W114" s="293">
        <f>Таблица1[[#This Row],[Столбец20]]*Таблица1[[#This Row],[Столбец14]]</f>
        <v>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</row>
    <row r="115" spans="1:201" s="8" customFormat="1" ht="81.599999999999994" customHeight="1" x14ac:dyDescent="0.35">
      <c r="A115" s="38">
        <v>113</v>
      </c>
      <c r="B115" s="73" t="s">
        <v>728</v>
      </c>
      <c r="C115" s="31" t="s">
        <v>295</v>
      </c>
      <c r="D115" s="31" t="s">
        <v>676</v>
      </c>
      <c r="E115" s="30" t="s">
        <v>117</v>
      </c>
      <c r="F115" s="21" t="s">
        <v>66</v>
      </c>
      <c r="G115" s="16" t="s">
        <v>666</v>
      </c>
      <c r="H115" s="29" t="s">
        <v>29</v>
      </c>
      <c r="I115" s="21">
        <v>48</v>
      </c>
      <c r="J115" s="21">
        <v>2019</v>
      </c>
      <c r="K115" s="42">
        <v>385</v>
      </c>
      <c r="L115" s="35">
        <v>270</v>
      </c>
      <c r="M115" s="19">
        <v>20</v>
      </c>
      <c r="N115" s="23">
        <v>2000</v>
      </c>
      <c r="O115" s="31" t="s">
        <v>70</v>
      </c>
      <c r="P115" s="34" t="s">
        <v>134</v>
      </c>
      <c r="Q115" s="19" t="s">
        <v>140</v>
      </c>
      <c r="R115" s="32" t="s">
        <v>159</v>
      </c>
      <c r="S115" s="91" t="s">
        <v>408</v>
      </c>
      <c r="T115" s="91" t="s">
        <v>647</v>
      </c>
      <c r="U115" s="49" t="s">
        <v>537</v>
      </c>
      <c r="V115" s="50">
        <v>0</v>
      </c>
      <c r="W115" s="50">
        <f>Таблица1[[#This Row],[Столбец20]]*Таблица1[[#This Row],[Столбец14]]</f>
        <v>0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</row>
    <row r="116" spans="1:201" s="8" customFormat="1" ht="81.599999999999994" customHeight="1" x14ac:dyDescent="0.35">
      <c r="A116" s="313">
        <v>114</v>
      </c>
      <c r="B116" s="314" t="s">
        <v>689</v>
      </c>
      <c r="C116" s="294" t="s">
        <v>286</v>
      </c>
      <c r="D116" s="294" t="s">
        <v>677</v>
      </c>
      <c r="E116" s="373" t="s">
        <v>678</v>
      </c>
      <c r="F116" s="315" t="s">
        <v>75</v>
      </c>
      <c r="G116" s="374" t="s">
        <v>654</v>
      </c>
      <c r="H116" s="316" t="s">
        <v>29</v>
      </c>
      <c r="I116" s="315">
        <v>192</v>
      </c>
      <c r="J116" s="315">
        <v>2025</v>
      </c>
      <c r="K116" s="317">
        <v>800</v>
      </c>
      <c r="L116" s="318">
        <v>520</v>
      </c>
      <c r="M116" s="344">
        <v>8</v>
      </c>
      <c r="N116" s="320">
        <v>2000</v>
      </c>
      <c r="O116" s="294" t="s">
        <v>681</v>
      </c>
      <c r="P116" s="319" t="s">
        <v>134</v>
      </c>
      <c r="Q116" s="321" t="s">
        <v>140</v>
      </c>
      <c r="R116" s="376" t="s">
        <v>201</v>
      </c>
      <c r="S116" s="377" t="s">
        <v>680</v>
      </c>
      <c r="T116" s="377" t="s">
        <v>679</v>
      </c>
      <c r="U116" s="378" t="s">
        <v>711</v>
      </c>
      <c r="V116" s="322">
        <v>0</v>
      </c>
      <c r="W116" s="293">
        <f>Таблица1[[#This Row],[Столбец20]]*Таблица1[[#This Row],[Столбец14]]</f>
        <v>0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</row>
    <row r="117" spans="1:201" s="8" customFormat="1" ht="81.599999999999994" customHeight="1" x14ac:dyDescent="0.35">
      <c r="A117" s="312">
        <v>115</v>
      </c>
      <c r="B117" s="73" t="s">
        <v>454</v>
      </c>
      <c r="C117" s="31" t="s">
        <v>294</v>
      </c>
      <c r="D117" s="31" t="s">
        <v>127</v>
      </c>
      <c r="E117" s="30" t="s">
        <v>319</v>
      </c>
      <c r="F117" s="21" t="s">
        <v>37</v>
      </c>
      <c r="G117" s="56" t="s">
        <v>657</v>
      </c>
      <c r="H117" s="17" t="s">
        <v>29</v>
      </c>
      <c r="I117" s="21">
        <v>304</v>
      </c>
      <c r="J117" s="21">
        <v>2023</v>
      </c>
      <c r="K117" s="58">
        <v>800</v>
      </c>
      <c r="L117" s="35">
        <v>465</v>
      </c>
      <c r="M117" s="34">
        <v>7</v>
      </c>
      <c r="N117" s="23">
        <v>1500</v>
      </c>
      <c r="O117" s="21" t="s">
        <v>320</v>
      </c>
      <c r="P117" s="44" t="s">
        <v>133</v>
      </c>
      <c r="Q117" s="19" t="s">
        <v>140</v>
      </c>
      <c r="R117" s="27" t="s">
        <v>146</v>
      </c>
      <c r="S117" s="90" t="s">
        <v>354</v>
      </c>
      <c r="T117" s="90" t="s">
        <v>324</v>
      </c>
      <c r="U117" s="48"/>
      <c r="V117" s="50">
        <v>0</v>
      </c>
      <c r="W117" s="50">
        <f>Таблица1[[#This Row],[Столбец20]]*Таблица1[[#This Row],[Столбец14]]</f>
        <v>0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</row>
    <row r="118" spans="1:201" s="195" customFormat="1" ht="81.599999999999994" customHeight="1" x14ac:dyDescent="0.35">
      <c r="A118" s="379">
        <v>116</v>
      </c>
      <c r="B118" s="380" t="s">
        <v>712</v>
      </c>
      <c r="C118" s="381" t="s">
        <v>503</v>
      </c>
      <c r="D118" s="382" t="s">
        <v>504</v>
      </c>
      <c r="E118" s="383" t="s">
        <v>502</v>
      </c>
      <c r="F118" s="384" t="s">
        <v>243</v>
      </c>
      <c r="G118" s="385" t="s">
        <v>654</v>
      </c>
      <c r="H118" s="386" t="s">
        <v>29</v>
      </c>
      <c r="I118" s="384">
        <v>216</v>
      </c>
      <c r="J118" s="384">
        <v>2025</v>
      </c>
      <c r="K118" s="387">
        <v>750</v>
      </c>
      <c r="L118" s="388">
        <v>463</v>
      </c>
      <c r="M118" s="388">
        <v>10</v>
      </c>
      <c r="N118" s="389">
        <v>2000</v>
      </c>
      <c r="O118" s="384" t="s">
        <v>510</v>
      </c>
      <c r="P118" s="390" t="s">
        <v>133</v>
      </c>
      <c r="Q118" s="391" t="s">
        <v>140</v>
      </c>
      <c r="R118" s="392" t="s">
        <v>158</v>
      </c>
      <c r="S118" s="323" t="s">
        <v>708</v>
      </c>
      <c r="T118" s="323" t="s">
        <v>709</v>
      </c>
      <c r="U118" s="393" t="s">
        <v>710</v>
      </c>
      <c r="V118" s="394">
        <v>0</v>
      </c>
      <c r="W118" s="394">
        <f>Таблица1[[#This Row],[Столбец20]]*Таблица1[[#This Row],[Столбец14]]</f>
        <v>0</v>
      </c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4"/>
      <c r="BN118" s="194"/>
      <c r="BO118" s="194"/>
      <c r="BP118" s="194"/>
      <c r="BQ118" s="194"/>
      <c r="BR118" s="194"/>
      <c r="BS118" s="194"/>
      <c r="BT118" s="194"/>
      <c r="BU118" s="194"/>
      <c r="BV118" s="194"/>
      <c r="BW118" s="194"/>
      <c r="BX118" s="194"/>
      <c r="BY118" s="194"/>
      <c r="BZ118" s="194"/>
      <c r="CA118" s="194"/>
      <c r="CB118" s="194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4"/>
      <c r="DW118" s="194"/>
      <c r="DX118" s="194"/>
      <c r="DY118" s="194"/>
      <c r="DZ118" s="194"/>
      <c r="EA118" s="194"/>
      <c r="EB118" s="194"/>
      <c r="EC118" s="194"/>
      <c r="ED118" s="194"/>
      <c r="EE118" s="194"/>
      <c r="EF118" s="194"/>
      <c r="EG118" s="194"/>
      <c r="EH118" s="194"/>
      <c r="EI118" s="194"/>
      <c r="EJ118" s="194"/>
      <c r="EK118" s="194"/>
      <c r="EL118" s="194"/>
      <c r="EM118" s="194"/>
      <c r="EN118" s="194"/>
      <c r="EO118" s="194"/>
      <c r="EP118" s="194"/>
      <c r="EQ118" s="194"/>
      <c r="ER118" s="194"/>
      <c r="ES118" s="194"/>
      <c r="ET118" s="194"/>
      <c r="EU118" s="194"/>
      <c r="EV118" s="194"/>
      <c r="EW118" s="194"/>
      <c r="EX118" s="194"/>
      <c r="EY118" s="194"/>
      <c r="EZ118" s="194"/>
      <c r="FA118" s="194"/>
      <c r="FB118" s="194"/>
      <c r="FC118" s="194"/>
      <c r="FD118" s="194"/>
      <c r="FE118" s="194"/>
      <c r="FF118" s="194"/>
      <c r="FG118" s="194"/>
      <c r="FH118" s="194"/>
      <c r="FI118" s="194"/>
      <c r="FJ118" s="194"/>
      <c r="FK118" s="194"/>
      <c r="FL118" s="194"/>
      <c r="FM118" s="194"/>
      <c r="FN118" s="194"/>
      <c r="FO118" s="194"/>
      <c r="FP118" s="194"/>
      <c r="FQ118" s="194"/>
      <c r="FR118" s="194"/>
      <c r="FS118" s="194"/>
      <c r="FT118" s="194"/>
      <c r="FU118" s="194"/>
      <c r="FV118" s="194"/>
      <c r="FW118" s="194"/>
      <c r="FX118" s="194"/>
      <c r="FY118" s="194"/>
      <c r="FZ118" s="194"/>
      <c r="GA118" s="194"/>
      <c r="GB118" s="194"/>
      <c r="GC118" s="194"/>
      <c r="GD118" s="194"/>
      <c r="GE118" s="194"/>
      <c r="GF118" s="194"/>
      <c r="GG118" s="194"/>
      <c r="GH118" s="194"/>
      <c r="GI118" s="194"/>
      <c r="GJ118" s="194"/>
      <c r="GK118" s="194"/>
      <c r="GL118" s="194"/>
      <c r="GM118" s="194"/>
      <c r="GN118" s="194"/>
      <c r="GO118" s="194"/>
      <c r="GP118" s="194"/>
      <c r="GQ118" s="194"/>
      <c r="GR118" s="194"/>
      <c r="GS118" s="194"/>
    </row>
    <row r="119" spans="1:201" ht="28.15" customHeight="1" x14ac:dyDescent="0.35">
      <c r="A119" s="46"/>
      <c r="B119" s="298"/>
      <c r="C119" s="299"/>
      <c r="D119" s="299"/>
      <c r="E119" s="300"/>
      <c r="F119" s="301"/>
      <c r="G119" s="302"/>
      <c r="H119" s="302"/>
      <c r="I119" s="301"/>
      <c r="J119" s="303"/>
      <c r="K119" s="304"/>
      <c r="L119" s="305"/>
      <c r="M119" s="305"/>
      <c r="N119" s="306"/>
      <c r="O119" s="301"/>
      <c r="P119" s="305"/>
      <c r="Q119" s="305"/>
      <c r="R119" s="306"/>
      <c r="S119" s="306"/>
      <c r="T119" s="307"/>
      <c r="U119" s="308" t="s">
        <v>667</v>
      </c>
      <c r="V119" s="309">
        <f>SUBTOTAL(109,Таблица1[Столбец20])</f>
        <v>0</v>
      </c>
      <c r="W119" s="309">
        <f>SUBTOTAL(109,Таблица1[Столбец21])</f>
        <v>0</v>
      </c>
    </row>
  </sheetData>
  <hyperlinks>
    <hyperlink ref="T6" r:id="rId1"/>
    <hyperlink ref="T90" r:id="rId2"/>
    <hyperlink ref="T15" r:id="rId3"/>
    <hyperlink ref="T21" r:id="rId4"/>
    <hyperlink ref="T103" r:id="rId5"/>
    <hyperlink ref="T99" r:id="rId6"/>
    <hyperlink ref="T48" r:id="rId7"/>
    <hyperlink ref="T11" r:id="rId8"/>
    <hyperlink ref="T109" r:id="rId9"/>
    <hyperlink ref="T71" r:id="rId10"/>
    <hyperlink ref="T101" r:id="rId11"/>
    <hyperlink ref="T7" r:id="rId12"/>
    <hyperlink ref="T39" r:id="rId13"/>
    <hyperlink ref="T38" r:id="rId14"/>
    <hyperlink ref="T108" r:id="rId15"/>
    <hyperlink ref="T87" r:id="rId16"/>
    <hyperlink ref="T78" r:id="rId17"/>
    <hyperlink ref="T61" r:id="rId18"/>
    <hyperlink ref="T107" r:id="rId19"/>
    <hyperlink ref="T115" r:id="rId20"/>
    <hyperlink ref="T30" r:id="rId21"/>
    <hyperlink ref="T31" r:id="rId22"/>
    <hyperlink ref="T113" r:id="rId23"/>
    <hyperlink ref="T79" r:id="rId24"/>
    <hyperlink ref="T106" r:id="rId25"/>
    <hyperlink ref="T58" r:id="rId26"/>
    <hyperlink ref="T54" r:id="rId27"/>
    <hyperlink ref="T10" r:id="rId28"/>
    <hyperlink ref="T47" r:id="rId29"/>
    <hyperlink ref="T92" r:id="rId30"/>
    <hyperlink ref="T68" r:id="rId31"/>
    <hyperlink ref="T37" r:id="rId32"/>
    <hyperlink ref="T100" r:id="rId33"/>
    <hyperlink ref="T40" r:id="rId34"/>
    <hyperlink ref="T35" r:id="rId35"/>
    <hyperlink ref="T60" r:id="rId36"/>
    <hyperlink ref="T24" r:id="rId37"/>
    <hyperlink ref="T76" r:id="rId38"/>
    <hyperlink ref="T105" r:id="rId39"/>
    <hyperlink ref="T34" r:id="rId40"/>
    <hyperlink ref="T14" r:id="rId41"/>
    <hyperlink ref="T93" r:id="rId42"/>
    <hyperlink ref="T19" r:id="rId43"/>
    <hyperlink ref="T74" r:id="rId44"/>
    <hyperlink ref="T82" r:id="rId45"/>
    <hyperlink ref="T84" r:id="rId46"/>
    <hyperlink ref="T73" r:id="rId47"/>
    <hyperlink ref="T45" r:id="rId48"/>
    <hyperlink ref="T26" r:id="rId49"/>
    <hyperlink ref="T12" r:id="rId50"/>
    <hyperlink ref="T59" r:id="rId51"/>
    <hyperlink ref="T50" r:id="rId52"/>
    <hyperlink ref="T3" r:id="rId53"/>
    <hyperlink ref="T27" r:id="rId54"/>
    <hyperlink ref="T13" r:id="rId55"/>
    <hyperlink ref="T111" r:id="rId56"/>
    <hyperlink ref="T94" r:id="rId57"/>
    <hyperlink ref="T70" r:id="rId58"/>
    <hyperlink ref="T53" r:id="rId59"/>
    <hyperlink ref="T80" r:id="rId60"/>
    <hyperlink ref="T20" r:id="rId61"/>
    <hyperlink ref="T65" r:id="rId62"/>
    <hyperlink ref="T72" r:id="rId63"/>
    <hyperlink ref="T4" r:id="rId64"/>
    <hyperlink ref="T46" r:id="rId65"/>
    <hyperlink ref="T5" r:id="rId66"/>
    <hyperlink ref="T28" r:id="rId67"/>
    <hyperlink ref="T91" r:id="rId68"/>
    <hyperlink ref="T117" r:id="rId69"/>
    <hyperlink ref="T85" r:id="rId70"/>
    <hyperlink ref="T17" r:id="rId71"/>
    <hyperlink ref="T102" r:id="rId72"/>
    <hyperlink ref="T8" r:id="rId73"/>
    <hyperlink ref="T98" r:id="rId74"/>
    <hyperlink ref="T33" r:id="rId75"/>
    <hyperlink ref="S98" r:id="rId76"/>
    <hyperlink ref="S8" r:id="rId77"/>
    <hyperlink ref="S102" r:id="rId78"/>
    <hyperlink ref="S17" r:id="rId79"/>
    <hyperlink ref="S85" r:id="rId80"/>
    <hyperlink ref="S117" r:id="rId81"/>
    <hyperlink ref="S91" r:id="rId82"/>
    <hyperlink ref="S28" r:id="rId83"/>
    <hyperlink ref="S5" r:id="rId84"/>
    <hyperlink ref="S46" r:id="rId85"/>
    <hyperlink ref="S4" r:id="rId86"/>
    <hyperlink ref="S72" r:id="rId87"/>
    <hyperlink ref="S65" r:id="rId88"/>
    <hyperlink ref="S20" r:id="rId89"/>
    <hyperlink ref="S80" r:id="rId90"/>
    <hyperlink ref="S53" r:id="rId91"/>
    <hyperlink ref="S70" r:id="rId92"/>
    <hyperlink ref="S94" r:id="rId93"/>
    <hyperlink ref="S111" r:id="rId94"/>
    <hyperlink ref="S13" r:id="rId95"/>
    <hyperlink ref="S3" r:id="rId96"/>
    <hyperlink ref="S27" r:id="rId97"/>
    <hyperlink ref="S50" r:id="rId98"/>
    <hyperlink ref="S25" r:id="rId99"/>
    <hyperlink ref="S59" r:id="rId100"/>
    <hyperlink ref="S12" r:id="rId101"/>
    <hyperlink ref="S26" r:id="rId102"/>
    <hyperlink ref="S45" r:id="rId103"/>
    <hyperlink ref="S73" r:id="rId104"/>
    <hyperlink ref="S84" r:id="rId105"/>
    <hyperlink ref="S82" r:id="rId106"/>
    <hyperlink ref="S19" r:id="rId107"/>
    <hyperlink ref="S74" r:id="rId108"/>
    <hyperlink ref="S93" r:id="rId109"/>
    <hyperlink ref="S14" r:id="rId110"/>
    <hyperlink ref="S34" r:id="rId111"/>
    <hyperlink ref="S76" r:id="rId112"/>
    <hyperlink ref="S105" r:id="rId113"/>
    <hyperlink ref="S24" r:id="rId114"/>
    <hyperlink ref="S6" r:id="rId115"/>
    <hyperlink ref="S90" r:id="rId116"/>
    <hyperlink ref="S15" r:id="rId117"/>
    <hyperlink ref="S21" r:id="rId118"/>
    <hyperlink ref="S103" r:id="rId119"/>
    <hyperlink ref="S99" r:id="rId120"/>
    <hyperlink ref="S48" r:id="rId121"/>
    <hyperlink ref="S11" r:id="rId122"/>
    <hyperlink ref="S109" r:id="rId123"/>
    <hyperlink ref="S71" r:id="rId124"/>
    <hyperlink ref="S101" r:id="rId125"/>
    <hyperlink ref="S7" r:id="rId126"/>
    <hyperlink ref="S39" r:id="rId127"/>
    <hyperlink ref="S38" r:id="rId128"/>
    <hyperlink ref="S108" r:id="rId129"/>
    <hyperlink ref="S87" r:id="rId130"/>
    <hyperlink ref="S78" r:id="rId131"/>
    <hyperlink ref="S61" r:id="rId132"/>
    <hyperlink ref="S107" r:id="rId133"/>
    <hyperlink ref="S115" r:id="rId134"/>
    <hyperlink ref="S30" r:id="rId135"/>
    <hyperlink ref="S31" r:id="rId136"/>
    <hyperlink ref="S113" r:id="rId137"/>
    <hyperlink ref="S79" r:id="rId138"/>
    <hyperlink ref="S106" r:id="rId139"/>
    <hyperlink ref="S58" r:id="rId140"/>
    <hyperlink ref="S54" r:id="rId141"/>
    <hyperlink ref="S47" r:id="rId142"/>
    <hyperlink ref="S92" r:id="rId143"/>
    <hyperlink ref="S68" r:id="rId144"/>
    <hyperlink ref="S56" r:id="rId145"/>
    <hyperlink ref="S37" r:id="rId146"/>
    <hyperlink ref="S100" r:id="rId147"/>
    <hyperlink ref="S40" r:id="rId148"/>
    <hyperlink ref="S35" r:id="rId149"/>
    <hyperlink ref="S10" r:id="rId150"/>
    <hyperlink ref="S33" r:id="rId151"/>
    <hyperlink ref="S62" r:id="rId152"/>
    <hyperlink ref="T62" r:id="rId153"/>
    <hyperlink ref="S75" r:id="rId154"/>
    <hyperlink ref="T75" r:id="rId155"/>
    <hyperlink ref="S89" r:id="rId156"/>
    <hyperlink ref="T89" r:id="rId157"/>
    <hyperlink ref="S96" r:id="rId158"/>
    <hyperlink ref="T96" r:id="rId159"/>
    <hyperlink ref="S104" r:id="rId160"/>
    <hyperlink ref="T104" r:id="rId161"/>
    <hyperlink ref="T16" r:id="rId162"/>
    <hyperlink ref="S16" r:id="rId163"/>
    <hyperlink ref="T44" r:id="rId164"/>
    <hyperlink ref="S44" r:id="rId165"/>
    <hyperlink ref="T110" r:id="rId166"/>
    <hyperlink ref="S110" r:id="rId167"/>
    <hyperlink ref="S9" r:id="rId168"/>
    <hyperlink ref="T9" r:id="rId169"/>
    <hyperlink ref="S67" r:id="rId170"/>
    <hyperlink ref="T67" r:id="rId171"/>
    <hyperlink ref="S63" r:id="rId172"/>
    <hyperlink ref="T63" r:id="rId173"/>
    <hyperlink ref="S41" r:id="rId174"/>
    <hyperlink ref="T41" r:id="rId175"/>
    <hyperlink ref="S55" r:id="rId176"/>
    <hyperlink ref="T55" r:id="rId177"/>
    <hyperlink ref="T112" r:id="rId178"/>
    <hyperlink ref="S112" r:id="rId179"/>
    <hyperlink ref="S23" r:id="rId180"/>
    <hyperlink ref="T23" r:id="rId181"/>
    <hyperlink ref="S29" r:id="rId182"/>
    <hyperlink ref="T29" r:id="rId183"/>
    <hyperlink ref="T57" r:id="rId184"/>
    <hyperlink ref="T66" r:id="rId185"/>
    <hyperlink ref="T118" r:id="rId186"/>
    <hyperlink ref="S57" r:id="rId187"/>
    <hyperlink ref="S118" r:id="rId188"/>
    <hyperlink ref="S66" r:id="rId189"/>
    <hyperlink ref="T22" r:id="rId190"/>
    <hyperlink ref="T83" r:id="rId191"/>
    <hyperlink ref="S83" r:id="rId192"/>
    <hyperlink ref="S22" r:id="rId193"/>
    <hyperlink ref="T49" r:id="rId194"/>
    <hyperlink ref="S49" r:id="rId195"/>
    <hyperlink ref="S36" r:id="rId196"/>
    <hyperlink ref="T36" r:id="rId197"/>
    <hyperlink ref="T97" r:id="rId198"/>
    <hyperlink ref="T51" r:id="rId199"/>
    <hyperlink ref="S51" r:id="rId200"/>
    <hyperlink ref="S97" r:id="rId201"/>
    <hyperlink ref="T32" r:id="rId202"/>
    <hyperlink ref="S32" r:id="rId203"/>
    <hyperlink ref="T77" r:id="rId204"/>
    <hyperlink ref="S77" r:id="rId205"/>
    <hyperlink ref="T56" r:id="rId206"/>
    <hyperlink ref="T116" r:id="rId207"/>
    <hyperlink ref="S116" r:id="rId208"/>
    <hyperlink ref="T42" r:id="rId209"/>
    <hyperlink ref="S42" r:id="rId210"/>
    <hyperlink ref="S52" r:id="rId211"/>
    <hyperlink ref="T18" r:id="rId212"/>
    <hyperlink ref="T95" r:id="rId213"/>
    <hyperlink ref="S18" r:id="rId214"/>
    <hyperlink ref="T43" r:id="rId215"/>
    <hyperlink ref="T64" r:id="rId216"/>
    <hyperlink ref="T86" r:id="rId217"/>
    <hyperlink ref="T88" r:id="rId218"/>
    <hyperlink ref="S86" r:id="rId219"/>
    <hyperlink ref="S88" r:id="rId220"/>
    <hyperlink ref="T114" r:id="rId221"/>
    <hyperlink ref="S81" r:id="rId222"/>
    <hyperlink ref="T81" r:id="rId223"/>
    <hyperlink ref="S69" r:id="rId224"/>
  </hyperlinks>
  <pageMargins left="0.70866141732283472" right="0.70866141732283472" top="0.74803149606299213" bottom="0.74803149606299213" header="0.31496062992125984" footer="0.31496062992125984"/>
  <pageSetup paperSize="9" scale="50" orientation="landscape" r:id="rId225"/>
  <tableParts count="1">
    <tablePart r:id="rId2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lastPrinted>2021-05-17T09:31:52Z</cp:lastPrinted>
  <dcterms:created xsi:type="dcterms:W3CDTF">2021-01-11T11:50:26Z</dcterms:created>
  <dcterms:modified xsi:type="dcterms:W3CDTF">2025-11-10T07:35:55Z</dcterms:modified>
</cp:coreProperties>
</file>