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0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3" i="1"/>
  <c r="V116" i="1" l="1"/>
  <c r="W116" i="1" l="1"/>
</calcChain>
</file>

<file path=xl/sharedStrings.xml><?xml version="1.0" encoding="utf-8"?>
<sst xmlns="http://schemas.openxmlformats.org/spreadsheetml/2006/main" count="1546" uniqueCount="771">
  <si>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</si>
  <si>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</si>
  <si>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</si>
  <si>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</si>
  <si>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</si>
  <si>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</si>
  <si>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</si>
  <si>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</si>
  <si>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</si>
  <si>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</si>
  <si>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</si>
  <si>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</si>
  <si>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</si>
  <si>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</si>
  <si>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</si>
  <si>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</si>
  <si>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</si>
  <si>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</si>
  <si>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</si>
  <si>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</si>
  <si>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</si>
  <si>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</si>
  <si>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</si>
  <si>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</si>
  <si>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</si>
  <si>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</si>
  <si>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</si>
  <si>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</si>
  <si>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</si>
  <si>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</si>
  <si>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</si>
  <si>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</si>
  <si>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</si>
  <si>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</si>
  <si>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</si>
  <si>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</si>
  <si>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</si>
  <si>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</si>
  <si>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</si>
  <si>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</si>
  <si>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</si>
  <si>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</si>
  <si>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</si>
  <si>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</si>
  <si>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</si>
  <si>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</si>
  <si>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</si>
  <si>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</si>
  <si>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</si>
  <si>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</si>
  <si>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</si>
  <si>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</si>
  <si>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</si>
  <si>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</si>
  <si>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</si>
  <si>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</si>
  <si>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</si>
  <si>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Потерянный компас (вторая часть дилогии о Туманном дайвере)</t>
  </si>
  <si>
    <t>978-5-6044141-9-4</t>
  </si>
  <si>
    <t>УДК 821.111(73)-93 ББК 84(7Сое)-44 Р70</t>
  </si>
  <si>
    <t>978-5-6040902-4-4</t>
  </si>
  <si>
    <t>На грядке все в порядке</t>
  </si>
  <si>
    <t>978-5-6040902-1-3</t>
  </si>
  <si>
    <t>УДК 821.161-93 ББК 82(2=411.2)64-5 С27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</si>
  <si>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</si>
  <si>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</si>
  <si>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</si>
  <si>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</si>
  <si>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</si>
  <si>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</si>
  <si>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</si>
  <si>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</si>
  <si>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</si>
  <si>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</si>
  <si>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</si>
  <si>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</si>
  <si>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</si>
  <si>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</si>
  <si>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</si>
  <si>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</si>
  <si>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</si>
  <si>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</si>
  <si>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</si>
  <si>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</si>
  <si>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</si>
  <si>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</si>
  <si>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</si>
  <si>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</si>
  <si>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</si>
  <si>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</si>
  <si>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</si>
  <si>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</si>
  <si>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</si>
  <si>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</si>
  <si>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</si>
  <si>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</si>
  <si>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</si>
  <si>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</si>
  <si>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</si>
  <si>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</si>
  <si>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</si>
  <si>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Мясное меню</t>
  </si>
  <si>
    <t>978-5-6040902-2-0</t>
  </si>
  <si>
    <t>УДК 005.574 ББК 60.841 М19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</si>
  <si>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</si>
  <si>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</si>
  <si>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</si>
  <si>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</si>
  <si>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</si>
  <si>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</si>
  <si>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</si>
  <si>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</si>
  <si>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</si>
  <si>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</si>
  <si>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</si>
  <si>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</si>
  <si>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</si>
  <si>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</si>
  <si>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</si>
  <si>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</si>
  <si>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</si>
  <si>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</si>
  <si>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</si>
  <si>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</si>
  <si>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</si>
  <si>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</si>
  <si>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</si>
  <si>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</si>
  <si>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</si>
  <si>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18+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</si>
  <si>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</si>
  <si>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</si>
  <si>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</si>
  <si>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</si>
  <si>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</si>
  <si>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</si>
  <si>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</si>
  <si>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</si>
  <si>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</si>
  <si>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</si>
  <si>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</si>
  <si>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</si>
  <si>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</si>
  <si>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</si>
  <si>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</si>
  <si>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</si>
  <si>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</si>
  <si>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</si>
  <si>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</si>
  <si>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</si>
  <si>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</si>
  <si>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</si>
  <si>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</si>
  <si>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</si>
  <si>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Столбец19</t>
  </si>
  <si>
    <t>https://www.dropbox.com/s/t0y3kjupbze5kle/Miya_Cover.jpg?dl=0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</si>
  <si>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</si>
  <si>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</si>
  <si>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</si>
  <si>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</si>
  <si>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</si>
  <si>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</si>
  <si>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</si>
  <si>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</si>
  <si>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</si>
  <si>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</si>
  <si>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</si>
  <si>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</si>
  <si>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</si>
  <si>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https://www.apricotbooks.ru/tproduct/1-994263000401-pod-sozvezdiem-brodyachih-psov</t>
  </si>
  <si>
    <t>https://www.apricotbooks.ru/tproduct/1-827189936251-taini-charovodya-vibor-silneishego-kniga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</si>
  <si>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</si>
  <si>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</si>
  <si>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</si>
  <si>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</si>
  <si>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</si>
  <si>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</si>
  <si>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</si>
  <si>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</si>
  <si>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</si>
  <si>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https://www.apricotbooks.ru/tproduct/179244825-250512013951-doroga-na-tortugu</t>
  </si>
  <si>
    <t>А. Соя</t>
  </si>
  <si>
    <t>https://www.apricotbooks.ru/tproduct/179244825-683138185861-mechti-i-pichalki-vosmire-kniga-tretya</t>
  </si>
  <si>
    <t>978-5-6047270-1-0</t>
  </si>
  <si>
    <t>https://www.apricotbooks.ru/tproduct/179244825-476123345481-tairin-sem-pryah-kniga-tretya</t>
  </si>
  <si>
    <t>А. Кравченко</t>
  </si>
  <si>
    <t>Е. Глейзер</t>
  </si>
  <si>
    <t xml:space="preserve">978-5-6047270-5-8 </t>
  </si>
  <si>
    <t>978-5-6047270-6-5</t>
  </si>
  <si>
    <t>https://www.apricotbooks.ru/tproduct/179244825-227517080191-vsem-viiti-iz-kadra</t>
  </si>
  <si>
    <t>https://www.apricotbooks.ru/tproduct/179244825-103519180701-pereletnie-deti</t>
  </si>
  <si>
    <t>978-5-6047270-8-9</t>
  </si>
  <si>
    <t>А. Безлюдная</t>
  </si>
  <si>
    <t>М. Волкова</t>
  </si>
  <si>
    <t>978-5-6047794-0-8</t>
  </si>
  <si>
    <t>сказочная повесть</t>
  </si>
  <si>
    <t>https://www.apricotbooks.ru/tproduct/179244825-165811484741-pro-kitessu-murochku-kotoraya-schitala-s</t>
  </si>
  <si>
    <t>Е. Коробова</t>
  </si>
  <si>
    <t>978-5-6047270-9-6</t>
  </si>
  <si>
    <t>https://www.apricotbooks.ru/tproduct/179244825-638185607441-zabitaya-pravda-rubezh-stihii-kniga-perv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</si>
  <si>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</si>
  <si>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</si>
  <si>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</si>
  <si>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</si>
  <si>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https://www.apricotbooks.ru/tproduct/1-472734064021-oskolki-steklyannogo-potolka-preodolenie</t>
  </si>
  <si>
    <t>Август Ро</t>
  </si>
  <si>
    <t>978-5-6047794-5-3</t>
  </si>
  <si>
    <t>УДК 82–34 ББК 84 (2Рос=Рус) 6 С 77</t>
  </si>
  <si>
    <t>https://www.apricotbooks.ru/tproduct/179244825-965453387311-zverskii-detektiv-hvostoedi</t>
  </si>
  <si>
    <t>978-5-6047794-4-6</t>
  </si>
  <si>
    <t>Ген Химеры. Книга первая</t>
  </si>
  <si>
    <t>Стратегия дзюдо</t>
  </si>
  <si>
    <t>УДК 82-7-93
ББК 84.8 Р 21</t>
  </si>
  <si>
    <t>https://www.apricotbooks.ru/tproduct/179244825-941396228651-dvazhdi-kazhetsya-okazhetsya</t>
  </si>
  <si>
    <t>978-5-6047270-7-2</t>
  </si>
  <si>
    <t>https://www.apricotbooks.ru/tproduct/179244825-685200860061-dno-mira-vosmire-kniga-chetvertaya</t>
  </si>
  <si>
    <t>А. Кашура</t>
  </si>
  <si>
    <t>Т. Мартынова</t>
  </si>
  <si>
    <t>978-5-6047794-1-5</t>
  </si>
  <si>
    <t xml:space="preserve">УДК 82.161.1–053.2 ББК 84(2=411.2)6  К 31
</t>
  </si>
  <si>
    <t>https://www.apricotbooks.ru/tproduct/179244825-248366914971-mi-virazhi</t>
  </si>
  <si>
    <t>М. Аромштам</t>
  </si>
  <si>
    <t>978-5-6047794-8-4</t>
  </si>
  <si>
    <t>УДК 821.161.1-3-93; ББК 84(2Рос=Рус)6-4   А 84</t>
  </si>
  <si>
    <t>https://www.apricotbooks.ru/tproduct/179244825-675026142441-kogda-otdihayut-angeli</t>
  </si>
  <si>
    <t>Е. Каграманова</t>
  </si>
  <si>
    <t>978-5-6047794-2-2</t>
  </si>
  <si>
    <t>УДК 821.161.1–93 ; ББК 84 (2=411.2)64–44 К 77</t>
  </si>
  <si>
    <t>https://www.apricotbooks.ru/tproduct/179244825-175565598321-daleko-za-lesom</t>
  </si>
  <si>
    <t>М. Закрученко</t>
  </si>
  <si>
    <t>А. Олейников</t>
  </si>
  <si>
    <t>978-5-6047794-6-0</t>
  </si>
  <si>
    <t>УДК 82.161.1–053.2
ББК 84(2=411.2)6  О 52</t>
  </si>
  <si>
    <t>https://www.apricotbooks.ru/tproduct/179244825-983221747171-arabella</t>
  </si>
  <si>
    <t>https://www.apricotbooks.ru/tproduct/179244825-845909494051-dzhenni-dalfin-i-skritie-zemli-devochka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</si>
  <si>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</si>
  <si>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</si>
  <si>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</si>
  <si>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</si>
  <si>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</si>
  <si>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</si>
  <si>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https://www.apricotbooks.ru/tproduct/179244825-606652136611-labirint-i-chudeskazki-vosmire-kniga-pya</t>
  </si>
  <si>
    <t>Т. Балашова</t>
  </si>
  <si>
    <t>978-5-6048907-8-3</t>
  </si>
  <si>
    <t>УДК 821.161.1 ББК 84(2Рос=Рус)6 В67</t>
  </si>
  <si>
    <t>https://www.apricotbooks.ru/tproduct/179244825-662795647321-teatr-hameleon</t>
  </si>
  <si>
    <t>978-5-6048907-1-4</t>
  </si>
  <si>
    <t>https://www.apricotbooks.ru/tproduct/179244825-927572840991-una-sem-pryah-kniga-chetvertaya</t>
  </si>
  <si>
    <t>Н. Евдокимова</t>
  </si>
  <si>
    <t>А. Ботвич</t>
  </si>
  <si>
    <t>Т. Петровска, Д. Петровски</t>
  </si>
  <si>
    <t>978-5-6049403-1-0 </t>
  </si>
  <si>
    <t>УДК 821.161.1 ББК  84(2Рос=Рус)6 Б 86</t>
  </si>
  <si>
    <t>https://www.apricotbooks.ru/tproduct/179244825-794378014941-korabl-snezhnii</t>
  </si>
  <si>
    <t>стихи для детей</t>
  </si>
  <si>
    <t>Столбец20</t>
  </si>
  <si>
    <t>П. Полярная</t>
  </si>
  <si>
    <t> 978-5-6048907-6-9</t>
  </si>
  <si>
    <t>УДК 2-7-93 ББК  84.8 Р.21</t>
  </si>
  <si>
    <t>https://www.apricotbooks.ru/tproduct/179244825-253264013251-visotka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</si>
  <si>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</si>
  <si>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</si>
  <si>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</si>
  <si>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</si>
  <si>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</si>
  <si>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https://www.apricotbooks.ru/tproduct/179244825-759191371651-na-ostrove-vulkanov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</si>
  <si>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</si>
  <si>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</si>
  <si>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</si>
  <si>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</si>
  <si>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</si>
  <si>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</si>
  <si>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</si>
  <si>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</si>
  <si>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</si>
  <si>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</si>
  <si>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</si>
  <si>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</si>
  <si>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</si>
  <si>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</si>
  <si>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</si>
  <si>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Дж. Росс</t>
  </si>
  <si>
    <t>Б. Гройсберг</t>
  </si>
  <si>
    <t>А. Малейко</t>
  </si>
  <si>
    <t>978-5-6049403-0-3</t>
  </si>
  <si>
    <t>УДК 82.161.1–053.2 ББК 84(2=411.2)6  М18</t>
  </si>
  <si>
    <t>https://www.apricotbooks.ru/tproduct/179244825-187830597591-odnazhdi-letom-mi-spasli-dzhulettu</t>
  </si>
  <si>
    <t>Н. Песочинская</t>
  </si>
  <si>
    <t>978-5-6049403-5-8</t>
  </si>
  <si>
    <t>Кисть и перо</t>
  </si>
  <si>
    <t>УДК 821.161.1 ББК 84(2Рос=Рус)6 П 28</t>
  </si>
  <si>
    <t>https://www.apricotbooks.ru/tproduct/179244825-558598096981-bravo-vzhih</t>
  </si>
  <si>
    <t>Золотое сердце</t>
  </si>
  <si>
    <t>Театр "Хамелеон"</t>
  </si>
  <si>
    <t>978-5-6049403-9-6</t>
  </si>
  <si>
    <t>https://www.apricotbooks.ru/tproduct/179244825-750817809481-bratstvo-rizhih</t>
  </si>
  <si>
    <t> 978-5-6049403-4-1 </t>
  </si>
  <si>
    <t>УДК 821.161.1 ББК 84(2=411.2)6 Е 15</t>
  </si>
  <si>
    <t>https://www.apricotbooks.ru/tproduct/179244825-233284600641-zdes-zhivut-rokki</t>
  </si>
  <si>
    <t> 978-5-6049403-8-9 </t>
  </si>
  <si>
    <t xml:space="preserve">УДК 82.161.1–053.2 ББК 84(2=411.2)6 О 52 </t>
  </si>
  <si>
    <t>https://www.apricotbooks.ru/tproduct/179244825-660131397291-dzhenni-dalfin-i-skritie-zemli-zamok-na</t>
  </si>
  <si>
    <t>978-5-6050493-2-6</t>
  </si>
  <si>
    <t>978-5-6050493-1-9</t>
  </si>
  <si>
    <t>УДК 821.111(73)–93 ББК 84(7Сое)–44 Б70</t>
  </si>
  <si>
    <t>978-5-6050493-0-2</t>
  </si>
  <si>
    <t>УДК 821.161.1-053.2 ББК 84(2=411.2)6 М69</t>
  </si>
  <si>
    <t>https://www.apricotbooks.ru/tproduct/179244825-657620571131-lita-sem-pryah</t>
  </si>
  <si>
    <t>https://www.apricotbooks.ru/tproduct/179244825-374657657131-shkola-yunih-volshebnits-miss-ellikott</t>
  </si>
  <si>
    <t>https://www.apricotbooks.ru/tproduct/179244825-143533621211-inie-znaniya-rubezh-stihii-kniga-vtoraya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</si>
  <si>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</si>
  <si>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</si>
  <si>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</si>
  <si>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</si>
  <si>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https://www.apricotbooks.ru/tproduct/179244825-715833529831-ritsari-tumarya-vosmire-kniga-shestaya</t>
  </si>
  <si>
    <t>https://www.apricotbooks.ru/tproduct/179244825-600999647661-strannik-tim-mirazhi-amalgami-kniga-vtor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</si>
  <si>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</si>
  <si>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</si>
  <si>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</si>
  <si>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</si>
  <si>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https://www.apricotbooks.ru/tproduct/179244825-960386188791-vainaht</t>
  </si>
  <si>
    <t>О. Уланова</t>
  </si>
  <si>
    <t>978-5-6050961-2-2</t>
  </si>
  <si>
    <t>https://www.apricotbooks.ru/tproduct/179244825-360290610141-sosnovaya-krepost</t>
  </si>
  <si>
    <t>УДК 821.161.1-3-93 ББК 84(2=411.2)6-47 А42</t>
  </si>
  <si>
    <t>Братство рыжих. Продолжение книги "Под созвездием бродячих псов"</t>
  </si>
  <si>
    <t xml:space="preserve">Гройсберг Б., Слинд М. </t>
  </si>
  <si>
    <t>Диалог, Inc.</t>
  </si>
  <si>
    <t>978-5-6043489-4-9</t>
  </si>
  <si>
    <t>https://www.apricotbooks.ru/books/tproduct/229323300-360874346178-dialog-inc</t>
  </si>
  <si>
    <t>Столбец182</t>
  </si>
  <si>
    <t>Обложка</t>
  </si>
  <si>
    <t>Ссылка на сайт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</si>
  <si>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</si>
  <si>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</si>
  <si>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</si>
  <si>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</si>
  <si>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</si>
  <si>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</si>
  <si>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</si>
  <si>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</si>
  <si>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</si>
  <si>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</si>
  <si>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</si>
  <si>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</si>
  <si>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</si>
  <si>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</si>
  <si>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https://disk.yandex.ru/i/AvHbZzZ9AmsGRA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</si>
  <si>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</si>
  <si>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</si>
  <si>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</si>
  <si>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</si>
  <si>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</si>
  <si>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</si>
  <si>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</si>
  <si>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</si>
  <si>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</si>
  <si>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</si>
  <si>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</si>
  <si>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</si>
  <si>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</si>
  <si>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</si>
  <si>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</si>
  <si>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</si>
  <si>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</si>
  <si>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</si>
  <si>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</si>
  <si>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</si>
  <si>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</si>
  <si>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</si>
  <si>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</si>
  <si>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</si>
  <si>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</si>
  <si>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</si>
  <si>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</si>
  <si>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</si>
  <si>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</si>
  <si>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</si>
  <si>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</si>
  <si>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</si>
  <si>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</si>
  <si>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</si>
  <si>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</si>
  <si>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</si>
  <si>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</si>
  <si>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</si>
  <si>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https://disk.yandex.ru/i/iB5bnSWT9TjYcA</t>
  </si>
  <si>
    <t>https://disk.yandex.ru/i/EiUtrrUEP-g-Zw</t>
  </si>
  <si>
    <t>https://disk.yandex.ru/i/2xJPVzJ3g2mkmA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</si>
  <si>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</si>
  <si>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</si>
  <si>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</si>
  <si>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</si>
  <si>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</si>
  <si>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</si>
  <si>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</si>
  <si>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</si>
  <si>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</si>
  <si>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</si>
  <si>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</si>
  <si>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</si>
  <si>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</si>
  <si>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</si>
  <si>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</si>
  <si>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</si>
  <si>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</si>
  <si>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https://disk.yandex.ru/d/r3WYsitnrWLjgA</t>
  </si>
  <si>
    <t>https://disk.yandex.ru/i/JcKWpWKy425E5A</t>
  </si>
  <si>
    <t>978-5-6050961-0-8</t>
  </si>
  <si>
    <t>мягкая обложка</t>
  </si>
  <si>
    <t>https://disk.yandex.ru/d/faxaoHVnZO4Mog</t>
  </si>
  <si>
    <t>https://www.apricotbooks.ru/main/tproduct/179244825-256779913391-dusha-zmeya-na-onataru-kniga-pervaya</t>
  </si>
  <si>
    <t>А. Зюльманова</t>
  </si>
  <si>
    <t>978-5-6050961-3-9</t>
  </si>
  <si>
    <t>https://disk.yandex.ru/i/20EGdDBZuXiIHA</t>
  </si>
  <si>
    <t>https://www.apricotbooks.ru/catalog/tproduct/179244825-501629258261-peshkom-po-nebu</t>
  </si>
  <si>
    <t>978-5-6050961-9-1</t>
  </si>
  <si>
    <t>https://disk.yandex.ru/i/tPB33-tesCc74A</t>
  </si>
  <si>
    <t>https://www.apricotbooks.ru/catalog/tproduct/179244825-136489912512-dzhalar-sem-pryah-kniga-shestaya</t>
  </si>
  <si>
    <t>978-5-6050961-5-3</t>
  </si>
  <si>
    <t>УДК 82-7-93 ББК 84.8 И21</t>
  </si>
  <si>
    <t>https://disk.yandex.ru/i/aH8z04a1vP9T1A</t>
  </si>
  <si>
    <t>https://www.apricotbooks.ru/tproduct/717497267-527443346562-skazki-charovodya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</si>
  <si>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</si>
  <si>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</si>
  <si>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</si>
  <si>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</si>
  <si>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</si>
  <si>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 xml:space="preserve">https://www.apricotbooks.ru/tproduct/717497267-673061370231-tainaya-dver </t>
  </si>
  <si>
    <t>978-5-6052552-0-8</t>
  </si>
  <si>
    <t>https://www.apricotbooks.ru/tproduct/717497267-715833529831-okna-delirisa-vosmire-kniga-sedmaya</t>
  </si>
  <si>
    <t>https://disk.yandex.ru/i/ZI0e-bL4u0wd9A</t>
  </si>
  <si>
    <t>978-5-6052552-1-5</t>
  </si>
  <si>
    <t>https://www.apricotbooks.ru/catalog/tproduct/179244825-744448304322-tyomnoe-proshloe-palmovii-dnevnik-karaka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</si>
  <si>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</si>
  <si>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</si>
  <si>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</si>
  <si>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</si>
  <si>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</si>
  <si>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</si>
  <si>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</si>
  <si>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https://www.apricotbooks.ru/catalog/tproduct/179244825-628716787612-tarakan-iz-ruandi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</si>
  <si>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</si>
  <si>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</si>
  <si>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</si>
  <si>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</si>
  <si>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</si>
  <si>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</si>
  <si>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</si>
  <si>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https://www.apricotbooks.ru/catalog/tproduct/179244825-341041553522-velikaya-reka-drugoi-bereg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</si>
  <si>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</si>
  <si>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</si>
  <si>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</si>
  <si>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</si>
  <si>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 xml:space="preserve">https://www.apricotbooks.ru/catalog/tproduct/179244825-805840828362-i-svinin-dveri-zimi-nasledniki-triglava </t>
  </si>
  <si>
    <t>978-5-6052552-7-7</t>
  </si>
  <si>
    <t>978-5-6050493-5-7</t>
  </si>
  <si>
    <t>https://disk.yandex.ru/d/PbfwPK2Ec8gXgA</t>
  </si>
  <si>
    <t>https://www.apricotbooks.ru/tproduct/717497267-635433601032-letopis-nebesnogo-plovtsa-na-onataru-kni</t>
  </si>
  <si>
    <t>https://disk.yandex.ru/i/fNcqlaNeDyqMEg</t>
  </si>
  <si>
    <t>Л. Горницкая</t>
  </si>
  <si>
    <t>повесть (магический реализм)</t>
  </si>
  <si>
    <t>978-5-6050961-4-6</t>
  </si>
  <si>
    <r>
      <t xml:space="preserve">Туманный дайвер (первая часть дилогии).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</si>
  <si>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УДК 821.161.1-312.9-93 ББК 84(2=411.2)6-445.13 Г 69</t>
  </si>
  <si>
    <t>https://disk.yandex.ru/d/kOsD4hk4tDU8Kw</t>
  </si>
  <si>
    <t>https://www.apricotbooks.ru/catalog/tproduct/179244825-867905204632-logovo-volka-zverskii-detektiv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</si>
  <si>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</si>
  <si>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</si>
  <si>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</si>
  <si>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</si>
  <si>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</si>
  <si>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</si>
  <si>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</si>
  <si>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</si>
  <si>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https://www.apricotbooks.ru/tproduct/717497267-471798519892-kuvshinki</t>
  </si>
  <si>
    <t>https://www.apricotbooks.ru/tproduct/717497267-980806782732-gerbarii-puteshestvennika-polyanskogo</t>
  </si>
  <si>
    <t>https://www.apricotbooks.ru/tproduct/717497267-535251810472-uvazhaemaya-feya</t>
  </si>
  <si>
    <t>https://disk.yandex.ru/d/w231IRKS1_dG0A</t>
  </si>
  <si>
    <t>Зверские сказки. БЕСТСЕЛЛЕР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</si>
  <si>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</si>
  <si>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</si>
  <si>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</si>
  <si>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</si>
  <si>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</si>
  <si>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</si>
  <si>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</si>
  <si>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</si>
  <si>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</si>
  <si>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</si>
  <si>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https://www.apricotbooks.ru/tproduct/717497267-954172690832-pechat-magusa-dzhenni-dalfin-i-skritie-z</t>
  </si>
  <si>
    <t>УДК 821.161.1 ББК 84(2=411.2)6 У 348</t>
  </si>
  <si>
    <t>УДК 821.161.1–053.2 ББК 84(2=411.2)6 П 53</t>
  </si>
  <si>
    <t>УДК 82.161.1-312.9-93 ББК 84(2=411.2)6-445.13 Я37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</si>
  <si>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</si>
  <si>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</si>
  <si>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</si>
  <si>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</si>
  <si>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</si>
  <si>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</si>
  <si>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</si>
  <si>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</si>
  <si>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</si>
  <si>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</si>
  <si>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Столбец192</t>
  </si>
  <si>
    <t>Премии, каталоги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</si>
  <si>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</si>
  <si>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</si>
  <si>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</si>
  <si>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</si>
  <si>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</si>
  <si>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</si>
  <si>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</si>
  <si>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Каталог "100 лучших новых книг для детей и подростков", 2019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</si>
  <si>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</si>
  <si>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</si>
  <si>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</si>
  <si>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</si>
  <si>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</si>
  <si>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</si>
  <si>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</si>
  <si>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</si>
  <si>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</si>
  <si>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</si>
  <si>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</si>
  <si>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</si>
  <si>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</si>
  <si>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</si>
  <si>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</si>
  <si>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</si>
  <si>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</si>
  <si>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</si>
  <si>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</si>
  <si>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</si>
  <si>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</si>
  <si>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</si>
  <si>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</si>
  <si>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</si>
  <si>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</si>
  <si>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</si>
  <si>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</si>
  <si>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</si>
  <si>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</si>
  <si>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</si>
  <si>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https://www.apricotbooks.ru/tproduct/717497267-952979080592-kolibelnaya-dlya-malenkih-soldat</t>
  </si>
  <si>
    <t>https://disk.yandex.ru/i/b5crkMAor_gZvg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</si>
  <si>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</si>
  <si>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</si>
  <si>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</si>
  <si>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</si>
  <si>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</si>
  <si>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Когда отдыхают ангелы. Второй тираж</t>
  </si>
  <si>
    <t>Восьмирье. Дно мира. Книга четвёртая. БЕСТСЕЛЛЕР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</si>
  <si>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</si>
  <si>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</si>
  <si>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</si>
  <si>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</si>
  <si>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Однажды кажется окажется. Первая часть дилогии. Третий тираж</t>
  </si>
  <si>
    <t>Тайны Чароводья. Логово изгнанных. Книга третья. БЕСТСЕЛЛЕР</t>
  </si>
  <si>
    <t>Джинкс. Книга первая. Второй тираж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</si>
  <si>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</si>
  <si>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</si>
  <si>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</si>
  <si>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</si>
  <si>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</si>
  <si>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</si>
  <si>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</si>
  <si>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</si>
  <si>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</si>
  <si>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</si>
  <si>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Семь прях. Джалар. Книга шестая. БЕСТСЕЛЛЕР</t>
  </si>
  <si>
    <t>Семь прях. Лита. Книга пятая. БЕСТСЕЛЛЕР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</si>
  <si>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</si>
  <si>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</si>
  <si>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</si>
  <si>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Семь прях. Тайрин. Книга третья. Второй тираж. БЕСТСЕЛЛЕР</t>
  </si>
  <si>
    <t>Семь прях. Кьяра. Книга вторая. Второй тираж. БЕСТСЕЛЛЕР</t>
  </si>
  <si>
    <t>Зверский детектив. Боги Манго. БЕСТСЕЛЛЕР</t>
  </si>
  <si>
    <t>Глобальный инноватор. Как нации обретали и теряли инноватционное лидерство</t>
  </si>
  <si>
    <t>https://www.apricotbooks.ru/catalog/tproduct/724791072-753865340471-bivayut-zveri-raznie</t>
  </si>
  <si>
    <t>https://www.apricotbooks.ru/catalog/tproduct/724791072-204660840631-v-pogone-za-zvyozdami</t>
  </si>
  <si>
    <t>https://www.apricotbooks.ru/catalog/tproduct/724791072-697594105373-ves-god</t>
  </si>
  <si>
    <t>https://www.apricotbooks.ru/catalog/tproduct/724791072-886839191792-32-avgusta-vosmire-kniga-pervaya</t>
  </si>
  <si>
    <t>https://www.apricotbooks.ru/catalog/tproduct/724791072-490195969051-nochnaya-raduga-vosmire-kniga-vtoraya</t>
  </si>
  <si>
    <t xml:space="preserve">https://www.apricotbooks.ru/catalog/tproduct/724791072-254939457221-gen-himeri-kniga-pervaya </t>
  </si>
  <si>
    <t>https://www.apricotbooks.ru/catalog/tproduct/724791072-440741843001-globalnii-innovator-kak-natsii-obretali</t>
  </si>
  <si>
    <t>https://www.apricotbooks.ru/catalog/tproduct/724791072-925042879191-dzhinks-kniga-pervaya</t>
  </si>
  <si>
    <t>https://www.apricotbooks.ru/catalog/tproduct/724791072-878161323447-magiya-dzhinksa-kniga-vtoraya</t>
  </si>
  <si>
    <t>ЗАКАЗ, шт</t>
  </si>
  <si>
    <t>ИТОГО, руб</t>
  </si>
  <si>
    <t>Столбец21</t>
  </si>
  <si>
    <t>https://www.apricotbooks.ru/catalog/tproduct/724791072-730835454958-plamya-dzhinksa-kniga-tretya</t>
  </si>
  <si>
    <t>https://www.apricotbooks.ru/catalog/tproduct/724791072-762573389901-zayats-na-vzletnoi-polose</t>
  </si>
  <si>
    <t>https://www.apricotbooks.ru/catalog/tproduct/724791072-720394045240-zverskie-skazki</t>
  </si>
  <si>
    <t>https://www.apricotbooks.ru/catalog/tproduct/724791072-451833355284-zverskii-detektiv</t>
  </si>
  <si>
    <t>https://www.apricotbooks.ru/catalog/tproduct/724791072-230526991593-zverskii-detektiv-bogi-mango</t>
  </si>
  <si>
    <t>https://www.apricotbooks.ru/catalog/tproduct/724791072-680142082247-zemleroiki-i-schelezubi</t>
  </si>
  <si>
    <t>https://www.apricotbooks.ru/catalog/tproduct/724791072-188182540451-zolotoe-serdtse</t>
  </si>
  <si>
    <t>https://www.apricotbooks.ru/catalog/tproduct/724791072-673357768319-korolevstvo-m</t>
  </si>
  <si>
    <t>https://www.apricotbooks.ru/catalog/tproduct/724791072-355099122672-lozhki-povareshki</t>
  </si>
  <si>
    <t>https://www.apricotbooks.ru/catalog/tproduct/724791072-183596144072-myasnoe-menyu</t>
  </si>
  <si>
    <t>https://www.apricotbooks.ru/catalog/tproduct/724791072-261846480518-na-gryadke-vse-v-poryadke</t>
  </si>
  <si>
    <t>https://www.apricotbooks.ru/catalog/tproduct/724791072-932126350840-nasledniki-triglava</t>
  </si>
  <si>
    <t>https://www.apricotbooks.ru/catalog/tproduct/724791072-415639346291-odnazhdi-kazhetsya-okazhetsya</t>
  </si>
  <si>
    <t>https://www.apricotbooks.ru/catalog/tproduct/724791072-657682573524-poteryannii-kompas</t>
  </si>
  <si>
    <t>https://www.apricotbooks.ru/catalog/tproduct/724791072-820254465632-tumannii-daiver</t>
  </si>
  <si>
    <t>https://www.apricotbooks.ru/catalog/tproduct/724791072-890199640907-pravdivaya-istoriya-federiko-rafinelli</t>
  </si>
  <si>
    <t>https://www.apricotbooks.ru/catalog/tproduct/724791072-302770406005-russkaya-palitra-vkusov</t>
  </si>
  <si>
    <t>https://www.apricotbooks.ru/catalog/tproduct/724791072-989680092031-kyara-sem-pryah-kniga-vtoraya</t>
  </si>
  <si>
    <t>https://www.apricotbooks.ru/catalog/tproduct/724791072-690073511251-strana-horoshih-devochek-kotlantida</t>
  </si>
  <si>
    <t>https://www.apricotbooks.ru/catalog/tproduct/724791072-784994486733-stranitsa-odin</t>
  </si>
  <si>
    <t>https://www.apricotbooks.ru/catalog/tproduct/724791072-590156594391-strannik-tim-ili-detektivnoe-agentstvo-a</t>
  </si>
  <si>
    <t>https://www.apricotbooks.ru/catalog/tproduct/724791072-863222457721-strategiya-dzyudo-kak-prevratit-silu-kon</t>
  </si>
  <si>
    <t>https://www.apricotbooks.ru/catalog/tproduct/724791072-407946251383-taini-charovodya-drug-ili-vrag-kniga-vto</t>
  </si>
  <si>
    <t>https://www.apricotbooks.ru/catalog/tproduct/724791072-533092128445-taini-charovodya-kniga-pervaya</t>
  </si>
  <si>
    <t>https://www.apricotbooks.ru/catalog/tproduct/724791072-213107987531-taini-charovodya-logovo-izgnannih-kniga</t>
  </si>
  <si>
    <t>https://www.apricotbooks.ru/catalog/tproduct/724791072-966301694832-taini-charovodya-nevidimii-ostrov-kniga</t>
  </si>
  <si>
    <t>https://www.apricotbooks.ru/catalog/tproduct/724791072-567348413515-uyut-kompaniya</t>
  </si>
  <si>
    <t>https://www.apricotbooks.ru/catalog/tproduct/724791072-939585444590-sharf-dlya-poezda</t>
  </si>
  <si>
    <t>https://www.apricotbooks.ru/catalog/tproduct/724791072-656865638557-kuda-bezhish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</si>
  <si>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</si>
  <si>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</si>
  <si>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</si>
  <si>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</si>
  <si>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</si>
  <si>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</si>
  <si>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</si>
  <si>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</si>
  <si>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</si>
  <si>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</si>
  <si>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</si>
  <si>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</si>
  <si>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</si>
  <si>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</si>
  <si>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</si>
  <si>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200х248</t>
  </si>
  <si>
    <t>215х215</t>
  </si>
  <si>
    <t>155х280</t>
  </si>
  <si>
    <t>ИТОГО</t>
  </si>
  <si>
    <t>Е. Бугрова</t>
  </si>
  <si>
    <t>И. Мошева</t>
  </si>
  <si>
    <t>Э. Мордякова</t>
  </si>
  <si>
    <t>Н. Голубев</t>
  </si>
  <si>
    <t>А. Киган</t>
  </si>
  <si>
    <t>В. Харебов</t>
  </si>
  <si>
    <t>Н. Орлова</t>
  </si>
  <si>
    <t>О. Гребенник</t>
  </si>
  <si>
    <t>М. Некрут</t>
  </si>
  <si>
    <t>978-5-6053217-8-1</t>
  </si>
  <si>
    <t>https://www.apricotbooks.ru/tproduct/717497267-707791864602-shkola-shpionov-hameleona-nezametnova</t>
  </si>
  <si>
    <t>https://disk.yandex.ru/d/9EFlVCf_wXq4AA</t>
  </si>
  <si>
    <t>УДК 2.161.1-34-93 ББК 84(2=411.2)6-445.13 С37</t>
  </si>
  <si>
    <t>Сколько весит сердце жирафа. НОВИНКА</t>
  </si>
  <si>
    <t>Колыбельная для маленьких солдат. НОВИНКА</t>
  </si>
  <si>
    <t>Зверский детектив. Право хищника. Книга вторая</t>
  </si>
  <si>
    <t>https://www.apricotbooks.ru/tproduct/717497267-588747301012-pravo-hischnika-zverskii-detektiv</t>
  </si>
  <si>
    <t>https://disk.yandex.ru/d/rfcDDeVPmr7DiA</t>
  </si>
  <si>
    <t>978-5-6050493-6-4</t>
  </si>
  <si>
    <t>Школа шпионов Хамелеона Незаметнова. НОВИНКА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</si>
  <si>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</si>
  <si>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</si>
  <si>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</si>
  <si>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</si>
  <si>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https://www.apricotbooks.ru/catalog/tproduct/179244825-689920914252-konets-sveta</t>
  </si>
  <si>
    <t>Международная премия им. В. Крапивина</t>
  </si>
  <si>
    <t>978-5-6053871-4-5</t>
  </si>
  <si>
    <t>УДК 821.161.1-312.9-93 ББК 84(2Рос=Рус)6  Я 21</t>
  </si>
  <si>
    <t>https://www.apricotbooks.ru/catalog/tproduct/179244825-715833529831-zhivoe-serdtse-vosmire-kniga-vosmaya</t>
  </si>
  <si>
    <r>
      <t xml:space="preserve">Высотка.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</si>
  <si>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Дважды кажется окажется. Продолжение книги "Однажды кажется окажется".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</si>
  <si>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Конец света. НОВИНКА</t>
  </si>
  <si>
    <r>
      <t>Куда бежишь?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</si>
  <si>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t>978-5-6053871-3-8</t>
  </si>
  <si>
    <t>https://www.apricotbooks.ru/tproduct/717497267-857767489252-shkola-dorog-i-mostov-sem-pryah-kniga-se</t>
  </si>
  <si>
    <r>
      <t xml:space="preserve">Странник Тим, или Детективное агентство "Агата".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</si>
  <si>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 xml:space="preserve">https://disk.yandex.ru/i/YHUr4bUVkm7Iyw </t>
  </si>
  <si>
    <t xml:space="preserve">https://www.apricotbooks.ru/tproduct/717497267-699988499042-ya-s-vami-ne-razgovarivayu-ili-strana-zh </t>
  </si>
  <si>
    <t xml:space="preserve"> </t>
  </si>
  <si>
    <t>Я с вами не разговариваю, или Страна Женя</t>
  </si>
  <si>
    <t>https://disk.yandex.ru/d/fz3i1m_aOs17BA</t>
  </si>
  <si>
    <t>Всем выйти из кадра</t>
  </si>
  <si>
    <t>Семь прях. Школа дорог и мостов. Книга седьмая. НОВИНКА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</si>
  <si>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</si>
  <si>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</si>
  <si>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</si>
  <si>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</si>
  <si>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</si>
  <si>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 xml:space="preserve">https://www.apricotbooks.ru/tproduct/717497267-802796771302-set-gen-himeri-kniga-vtoraya </t>
  </si>
  <si>
    <t>978-5-6053217-9-8</t>
  </si>
  <si>
    <t>Пешком по небу. Второй тираж</t>
  </si>
  <si>
    <t>Зверский детектив. Когти гнева. Книга третья. НОВИНКА</t>
  </si>
  <si>
    <t>https://www.apricotbooks.ru/catalog/tproduct/179244825-158951691152-kogti-gneva-zverskii-detektiv</t>
  </si>
  <si>
    <t>https://www.apricotbooks.ru/tproduct/717497267-441843447082-hraniteli-lesa-na-onataru-kniga-tretya</t>
  </si>
  <si>
    <r>
      <t xml:space="preserve">Шарф для поезда.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</si>
  <si>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На Онатару. Хранители леса. Книга третья. НОВИНКА</t>
  </si>
  <si>
    <t>Нарушители</t>
  </si>
  <si>
    <t xml:space="preserve">https://disk.yandex.ru/i/Z39HB0viersJzw </t>
  </si>
  <si>
    <t xml:space="preserve">https://www.apricotbooks.ru/tproduct/717497267-256779913391-narushiteli </t>
  </si>
  <si>
    <t>Лель Вайолет. Таинственное наследство. Книга первая</t>
  </si>
  <si>
    <t xml:space="preserve">https://disk.yandex.ru/d/dPpGJZ_gpALBWg </t>
  </si>
  <si>
    <t xml:space="preserve">https://www.apricotbooks.ru/tproduct/717497267-784173207342-tainstvennoe-nasledstvo-lel-vaiolet-knig </t>
  </si>
  <si>
    <t>Тайны Чароводья. Невидимый остров. Книга четвертая. БЕСТСЕЛЛЕР</t>
  </si>
  <si>
    <t>За край света</t>
  </si>
  <si>
    <t xml:space="preserve">https://disk.yandex.ru/d/kqyWnA8NNWEJWQ </t>
  </si>
  <si>
    <t xml:space="preserve">https://www.apricotbooks.ru/tproduct/717497267-149439859602-za-krai-sveta </t>
  </si>
  <si>
    <t>978-5-6053871-9-0</t>
  </si>
  <si>
    <t>https://www.apricotbooks.ru/tproduct/717497267-194881354672-padenie-okov-rubezh-stihii-kniga-chetver</t>
  </si>
  <si>
    <t>Семь прях. Уна. Книга четвёртая. БЕСТСЕЛЛЕР</t>
  </si>
  <si>
    <t>Лучшая книга для детей и подростков фетиваля "Тарки Тау", Махачкала, 2025</t>
  </si>
  <si>
    <t>Зверский детектив. БЕСТСЕЛЛЕР</t>
  </si>
  <si>
    <t>Восьмирье. Лабиринт и чудесказки. Книга пятая. БЕСТСЕЛЛЕР</t>
  </si>
  <si>
    <t>Восьмирье. Рыцари Тумарья. Книга шестая. БЕСТСЕЛЛЕР</t>
  </si>
  <si>
    <t>Премия им. А. Лиханова (2025), финалист "Книгуру", шорт-лист Национальной премии по литературе и премии  "Книга года-2024"</t>
  </si>
  <si>
    <t xml:space="preserve">https://disk.yandex.ru/i/_HPZ666N6Nkqqw </t>
  </si>
  <si>
    <t xml:space="preserve">https://www.apricotbooks.ru/tproduct/717497267-328229523482-golosa-probuzhdennih-rubezh-stihii-kniga </t>
  </si>
  <si>
    <t>Каталог "100 лучших новых книг для детей и подростков", 2025. Шорт-лист премии "Книга года 2025", конкурс "Лоцманы книжных морей, 2025"</t>
  </si>
  <si>
    <t>Каталог "100 лучших новых книг для детей и подростков", 2024. Конкурс "Лоцманы книжных морей, 2025"</t>
  </si>
  <si>
    <t>Каталог "100 лучших новых книг для детей и подростков", 2023. Конкурс "Лоцманы книжных морей, 2025"</t>
  </si>
  <si>
    <t>Каталог "100 лучших новых книг для детей и подростков", 2025. Гран-при премии «Южноуральская книга», 2025. Лауреат премии им. Маршака, 2025</t>
  </si>
  <si>
    <t>М. Дроздова</t>
  </si>
  <si>
    <t> 978-5-6048907-9-0</t>
  </si>
  <si>
    <t>60х90/16</t>
  </si>
  <si>
    <t>УДК 82-34 ББК 84 (2Рос=Рус) Д 75</t>
  </si>
  <si>
    <t>https://www.apricotbooks.ru/tproduct/179244825-945359188041-s-pianino-za-plechami</t>
  </si>
  <si>
    <t>Топ-лист ярмарки Non/Fiction 2023. Конкурс "Лоцманы книжных морей, 2025"</t>
  </si>
  <si>
    <t>Е. Соболь</t>
  </si>
  <si>
    <t>978-5-6054836-3-2</t>
  </si>
  <si>
    <t>165х235</t>
  </si>
  <si>
    <t>https://disk.yandex.ru/i/s5Pm5XSJ3iAAKg</t>
  </si>
  <si>
    <t>https://disk.yandex.ru/i/T7QVouMCyC0DDA</t>
  </si>
  <si>
    <t>978-5-6053871-0-7</t>
  </si>
  <si>
    <t>Нерийное издание</t>
  </si>
  <si>
    <t>210х260</t>
  </si>
  <si>
    <t>УДК 821.161.1 ББК 84(2Рос=Рус)6-442 К31</t>
  </si>
  <si>
    <t>https://www.apricotbooks.ru/tproduct/717497267-134860358242-chelovek-gora</t>
  </si>
  <si>
    <t xml:space="preserve">https://disk.yandex.ru/d/lo7CxBvKh7KjGw </t>
  </si>
  <si>
    <t xml:space="preserve">https://www.apricotbooks.ru/tproduct/717497267-957997260412-sohranyayuschaya-ravnovesie-iluiti-kniga </t>
  </si>
  <si>
    <t>https://disk.yandex.ru/i/SLIZBNG3pwAOjQ</t>
  </si>
  <si>
    <t>https://www.apricotbooks.ru/tproduct/717497267-991761453572-priklyucheniya-eksponata</t>
  </si>
  <si>
    <t>Восьмирье. Живое сердце. Книга восьмая. БЕСТСЕЛЛЕР</t>
  </si>
  <si>
    <t>А. Морозовская</t>
  </si>
  <si>
    <t>978-5-6054836-1-8</t>
  </si>
  <si>
    <t>повеесть</t>
  </si>
  <si>
    <t>УДК 821.161.1 -93 ББК 84(2=411.2)6-47 М80</t>
  </si>
  <si>
    <t>https://disk.yandex.ru/i/uHoLNOrmP8brQA</t>
  </si>
  <si>
    <t>УДК 82.161.1-312.9-93 ББК  84(2=411.2)6-445.13 С54</t>
  </si>
  <si>
    <t>УДК 821.161-34-93 ББК 84(2Рос=Рус)6 Б 39</t>
  </si>
  <si>
    <t>УДК 82-7-93 ББК 84.8 К55</t>
  </si>
  <si>
    <t>Рубеж стихий. Падение оков. Книга четвёртая. НОВИНКА</t>
  </si>
  <si>
    <t>исторический роман</t>
  </si>
  <si>
    <t xml:space="preserve">https://disk.yandex.ru/d/1Blcx1E0OQ_zMA </t>
  </si>
  <si>
    <t xml:space="preserve">https://www.apricotbooks.ru/tproduct/717497267-319093980542-skolko-vesit-serdtse-zhirafa </t>
  </si>
  <si>
    <t>Человек-гора. Невероятный путь Петра Семёнова на Тянь-Шань. НОВИНКА</t>
  </si>
  <si>
    <t>https://disk.yandex.ru/d/TbC0RRLSH29DjQ</t>
  </si>
  <si>
    <t>https://www.apricotbooks.ru/tproduct/717497267-163998709642-obeschala-predzakaz</t>
  </si>
  <si>
    <t>Обещала. НОВИНКА</t>
  </si>
  <si>
    <t>Приключения экспоната. НОВИНКА</t>
  </si>
  <si>
    <t>С пианино за плечами. Второй тираж</t>
  </si>
  <si>
    <t>Лауреат Международного конкурса книжной иллюстрации "Образ книги", 2025; премия "Большая сказка", 2025</t>
  </si>
  <si>
    <r>
      <t xml:space="preserve">Арабелла.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</si>
  <si>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Браво, Вжих!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</si>
  <si>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Вайнахт и Рождество.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</si>
  <si>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Восьмирье. 32 августа. Книга первая. БЕСТСЕЛЛЕР</t>
  </si>
  <si>
    <t>Зверский детектив. Логово волка. Книга первая. Третий тираж</t>
  </si>
  <si>
    <t>Столбец145</t>
  </si>
  <si>
    <t>Прайс, вкл. НДС</t>
  </si>
  <si>
    <t>Семь прях. Мия. Книга первая. БЕСТСЕЛЛЕР</t>
  </si>
  <si>
    <r>
      <t xml:space="preserve">На Онатару. Душа змея. Книга первая. </t>
    </r>
    <r>
      <rPr>
        <b/>
        <sz val="16"/>
        <color rgb="FFFF0000"/>
        <rFont val="Times New Roman"/>
        <family val="1"/>
        <charset val="204"/>
      </rPr>
      <t>НЕТ В НАЛИЧИИ, Приход нового тиража - март 2026</t>
    </r>
  </si>
  <si>
    <r>
      <t>Страна хороших девочек. Котлантида. БЕСТСЕЛЛЕР.</t>
    </r>
    <r>
      <rPr>
        <b/>
        <sz val="16"/>
        <color rgb="FFFF0000"/>
        <rFont val="Times New Roman"/>
        <family val="1"/>
        <charset val="204"/>
      </rPr>
      <t xml:space="preserve"> НЕТ В НАЛИЧИИ. Приезд нового тиража - март 2026</t>
    </r>
  </si>
  <si>
    <t>Под созведием бродячих псов. Третий тираж</t>
  </si>
  <si>
    <r>
      <t xml:space="preserve">Восьмирье. Окна Делириса. Книга седьмая.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</si>
</sst>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color rgb="FF000000"/>
      <name val="Times New Roman"/>
      <family val="1"/>
    </font>
    <font>
      <sz val="16"/>
      <name val="Calibri"/>
      <family val="2"/>
      <charset val="204"/>
      <scheme val="minor"/>
    </font>
    <font>
      <b/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sz val="16"/>
      <color rgb="FF7030A0"/>
      <name val="Times New Roman"/>
      <family val="1"/>
      <charset val="204"/>
    </font>
    <font>
      <u/>
      <sz val="12"/>
      <color rgb="FF7030A0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164" fontId="4" fillId="3" borderId="0" xfId="0" applyNumberFormat="1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164" fontId="8" fillId="4" borderId="0" xfId="0" applyNumberFormat="1" applyFont="1" applyFill="1" applyAlignment="1">
      <alignment horizontal="center" vertical="center" wrapText="1"/>
    </xf>
    <xf numFmtId="164" fontId="15" fillId="3" borderId="0" xfId="1" applyNumberFormat="1" applyFont="1" applyFill="1" applyAlignment="1">
      <alignment horizontal="left" vertical="center" wrapText="1"/>
    </xf>
    <xf numFmtId="164" fontId="15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NumberFormat="1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7" fillId="3" borderId="0" xfId="0" applyFont="1" applyFill="1"/>
    <xf numFmtId="0" fontId="18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 wrapText="1"/>
    </xf>
    <xf numFmtId="1" fontId="4" fillId="4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9" fillId="3" borderId="0" xfId="1" applyNumberFormat="1" applyFont="1" applyFill="1" applyAlignment="1">
      <alignment horizontal="left" vertical="center" wrapText="1"/>
    </xf>
    <xf numFmtId="164" fontId="9" fillId="3" borderId="0" xfId="1" applyNumberFormat="1" applyFont="1" applyFill="1" applyAlignment="1">
      <alignment vertical="center" wrapText="1"/>
    </xf>
    <xf numFmtId="164" fontId="9" fillId="3" borderId="0" xfId="1" applyNumberFormat="1" applyFont="1" applyFill="1" applyAlignment="1">
      <alignment horizontal="left" vertical="center"/>
    </xf>
    <xf numFmtId="164" fontId="9" fillId="3" borderId="0" xfId="1" applyNumberFormat="1" applyFont="1" applyFill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164" fontId="19" fillId="3" borderId="0" xfId="0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vertical="center"/>
    </xf>
    <xf numFmtId="164" fontId="19" fillId="3" borderId="0" xfId="0" applyNumberFormat="1" applyFont="1" applyFill="1" applyAlignment="1">
      <alignment horizontal="center" vertical="center" wrapText="1"/>
    </xf>
    <xf numFmtId="164" fontId="19" fillId="3" borderId="0" xfId="0" applyNumberFormat="1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9" fillId="3" borderId="0" xfId="0" applyFont="1" applyFill="1" applyAlignment="1">
      <alignment horizontal="center" vertical="center" wrapText="1"/>
    </xf>
    <xf numFmtId="1" fontId="5" fillId="5" borderId="11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 wrapText="1"/>
    </xf>
    <xf numFmtId="164" fontId="9" fillId="5" borderId="0" xfId="1" applyNumberFormat="1" applyFont="1" applyFill="1" applyAlignment="1">
      <alignment horizontal="left" vertical="center" wrapText="1"/>
    </xf>
    <xf numFmtId="164" fontId="15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left" vertical="center" indent="2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9" fillId="5" borderId="0" xfId="1" applyNumberFormat="1" applyFont="1" applyFill="1" applyAlignment="1">
      <alignment vertical="center" wrapText="1"/>
    </xf>
    <xf numFmtId="164" fontId="15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2" fontId="19" fillId="5" borderId="1" xfId="0" applyNumberFormat="1" applyFont="1" applyFill="1" applyBorder="1" applyAlignment="1">
      <alignment horizontal="center" vertical="center" wrapText="1"/>
    </xf>
    <xf numFmtId="164" fontId="19" fillId="5" borderId="0" xfId="0" applyNumberFormat="1" applyFont="1" applyFill="1" applyBorder="1" applyAlignment="1">
      <alignment horizontal="center" vertical="center"/>
    </xf>
    <xf numFmtId="164" fontId="19" fillId="5" borderId="0" xfId="0" applyNumberFormat="1" applyFont="1" applyFill="1" applyAlignment="1">
      <alignment horizontal="center" vertical="center" wrapText="1"/>
    </xf>
    <xf numFmtId="164" fontId="19" fillId="5" borderId="0" xfId="0" applyNumberFormat="1" applyFont="1" applyFill="1" applyAlignment="1">
      <alignment horizontal="center" vertical="center"/>
    </xf>
    <xf numFmtId="164" fontId="19" fillId="5" borderId="0" xfId="0" applyNumberFormat="1" applyFont="1" applyFill="1" applyAlignment="1">
      <alignment horizontal="left" vertical="center"/>
    </xf>
    <xf numFmtId="164" fontId="20" fillId="5" borderId="0" xfId="1" applyNumberFormat="1" applyFont="1" applyFill="1" applyAlignment="1">
      <alignment horizontal="left" vertical="center" wrapText="1"/>
    </xf>
    <xf numFmtId="0" fontId="19" fillId="5" borderId="0" xfId="0" applyFont="1" applyFill="1" applyAlignment="1">
      <alignment horizontal="right" vertical="center"/>
    </xf>
    <xf numFmtId="0" fontId="8" fillId="5" borderId="3" xfId="0" applyFont="1" applyFill="1" applyBorder="1" applyAlignment="1">
      <alignment horizontal="left" vertical="center" wrapText="1"/>
    </xf>
    <xf numFmtId="0" fontId="4" fillId="5" borderId="3" xfId="0" applyNumberFormat="1" applyFont="1" applyFill="1" applyBorder="1" applyAlignment="1">
      <alignment horizontal="left" vertical="center" wrapText="1"/>
    </xf>
    <xf numFmtId="0" fontId="5" fillId="5" borderId="3" xfId="0" applyNumberFormat="1" applyFont="1" applyFill="1" applyBorder="1" applyAlignment="1">
      <alignment horizontal="left" vertical="center"/>
    </xf>
    <xf numFmtId="0" fontId="5" fillId="5" borderId="3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Alignment="1">
      <alignment vertical="top" wrapText="1"/>
    </xf>
    <xf numFmtId="0" fontId="16" fillId="5" borderId="2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center" vertical="center" wrapText="1"/>
    </xf>
    <xf numFmtId="164" fontId="19" fillId="5" borderId="0" xfId="0" applyNumberFormat="1" applyFont="1" applyFill="1" applyBorder="1" applyAlignment="1">
      <alignment vertical="center"/>
    </xf>
    <xf numFmtId="164" fontId="20" fillId="5" borderId="0" xfId="1" applyNumberFormat="1" applyFont="1" applyFill="1" applyAlignment="1">
      <alignment vertical="center" wrapText="1"/>
    </xf>
    <xf numFmtId="164" fontId="21" fillId="5" borderId="0" xfId="1" applyNumberFormat="1" applyFont="1" applyFill="1" applyAlignment="1">
      <alignment vertical="center" wrapText="1"/>
    </xf>
    <xf numFmtId="2" fontId="19" fillId="5" borderId="0" xfId="0" applyNumberFormat="1" applyFont="1" applyFill="1" applyBorder="1" applyAlignment="1">
      <alignment horizontal="center" vertical="center" wrapText="1"/>
    </xf>
    <xf numFmtId="164" fontId="9" fillId="3" borderId="0" xfId="1" applyNumberFormat="1" applyFill="1" applyAlignment="1">
      <alignment horizontal="left" vertical="center" wrapText="1"/>
    </xf>
    <xf numFmtId="0" fontId="25" fillId="3" borderId="0" xfId="0" applyFont="1" applyFill="1"/>
    <xf numFmtId="0" fontId="26" fillId="3" borderId="0" xfId="0" applyFont="1" applyFill="1" applyAlignment="1">
      <alignment vertical="top" wrapText="1"/>
    </xf>
    <xf numFmtId="2" fontId="5" fillId="5" borderId="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64" fontId="9" fillId="5" borderId="0" xfId="1" applyNumberFormat="1" applyFon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/>
    </xf>
    <xf numFmtId="0" fontId="5" fillId="3" borderId="10" xfId="0" applyNumberFormat="1" applyFont="1" applyFill="1" applyBorder="1" applyAlignment="1">
      <alignment horizontal="left" vertical="center"/>
    </xf>
    <xf numFmtId="0" fontId="5" fillId="3" borderId="9" xfId="0" applyNumberFormat="1" applyFont="1" applyFill="1" applyBorder="1" applyAlignment="1">
      <alignment horizontal="left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top" wrapText="1"/>
    </xf>
    <xf numFmtId="164" fontId="15" fillId="3" borderId="0" xfId="1" applyNumberFormat="1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1" fontId="19" fillId="5" borderId="11" xfId="0" applyNumberFormat="1" applyFont="1" applyFill="1" applyBorder="1" applyAlignment="1">
      <alignment vertical="center" wrapText="1"/>
    </xf>
    <xf numFmtId="164" fontId="21" fillId="5" borderId="0" xfId="1" applyNumberFormat="1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164" fontId="9" fillId="5" borderId="0" xfId="1" applyNumberFormat="1" applyFill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4" fontId="11" fillId="5" borderId="0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left" vertical="center"/>
    </xf>
    <xf numFmtId="164" fontId="19" fillId="3" borderId="0" xfId="0" applyNumberFormat="1" applyFont="1" applyFill="1" applyAlignment="1">
      <alignment horizontal="left" vertical="center" wrapText="1"/>
    </xf>
    <xf numFmtId="164" fontId="9" fillId="5" borderId="0" xfId="1" applyNumberFormat="1" applyFill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/>
    </xf>
    <xf numFmtId="1" fontId="11" fillId="5" borderId="11" xfId="0" applyNumberFormat="1" applyFont="1" applyFill="1" applyBorder="1" applyAlignment="1">
      <alignment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27" fillId="3" borderId="0" xfId="0" applyFont="1" applyFill="1"/>
    <xf numFmtId="0" fontId="28" fillId="3" borderId="0" xfId="0" applyFont="1" applyFill="1" applyAlignment="1">
      <alignment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left" vertical="center"/>
    </xf>
    <xf numFmtId="164" fontId="9" fillId="0" borderId="0" xfId="1" applyNumberFormat="1" applyFill="1" applyAlignment="1">
      <alignment horizontal="left" vertical="center" wrapText="1"/>
    </xf>
    <xf numFmtId="164" fontId="15" fillId="0" borderId="0" xfId="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right" vertical="center"/>
    </xf>
    <xf numFmtId="164" fontId="11" fillId="3" borderId="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164" fontId="9" fillId="3" borderId="0" xfId="1" applyNumberFormat="1" applyFill="1" applyAlignment="1">
      <alignment vertical="center" wrapText="1"/>
    </xf>
    <xf numFmtId="2" fontId="11" fillId="3" borderId="0" xfId="0" applyNumberFormat="1" applyFont="1" applyFill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vertical="center" wrapText="1"/>
    </xf>
    <xf numFmtId="0" fontId="8" fillId="5" borderId="2" xfId="0" applyNumberFormat="1" applyFont="1" applyFill="1" applyBorder="1" applyAlignment="1">
      <alignment horizontal="left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vertical="center" wrapText="1"/>
    </xf>
    <xf numFmtId="0" fontId="11" fillId="5" borderId="2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/>
    </xf>
    <xf numFmtId="164" fontId="9" fillId="3" borderId="0" xfId="1" applyNumberForma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right" vertical="center"/>
    </xf>
    <xf numFmtId="0" fontId="19" fillId="5" borderId="10" xfId="0" applyFont="1" applyFill="1" applyBorder="1" applyAlignment="1">
      <alignment horizontal="center" vertical="center" wrapText="1"/>
    </xf>
    <xf numFmtId="164" fontId="19" fillId="5" borderId="0" xfId="0" applyNumberFormat="1" applyFont="1" applyFill="1" applyAlignment="1">
      <alignment horizontal="left" vertical="center" wrapText="1"/>
    </xf>
    <xf numFmtId="164" fontId="20" fillId="5" borderId="0" xfId="1" applyNumberFormat="1" applyFont="1" applyFill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top" wrapText="1"/>
    </xf>
    <xf numFmtId="164" fontId="5" fillId="5" borderId="0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center" wrapText="1"/>
    </xf>
    <xf numFmtId="0" fontId="19" fillId="5" borderId="2" xfId="0" applyFont="1" applyFill="1" applyBorder="1" applyAlignment="1">
      <alignment horizontal="left" vertical="center" wrapText="1"/>
    </xf>
    <xf numFmtId="164" fontId="19" fillId="5" borderId="0" xfId="0" applyNumberFormat="1" applyFont="1" applyFill="1" applyAlignment="1">
      <alignment vertical="center"/>
    </xf>
    <xf numFmtId="164" fontId="9" fillId="5" borderId="0" xfId="1" applyNumberFormat="1" applyFont="1" applyFill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 vertical="center" indent="2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9" fillId="0" borderId="0" xfId="1" applyNumberFormat="1" applyFont="1" applyFill="1" applyAlignment="1">
      <alignment vertical="center" wrapText="1"/>
    </xf>
    <xf numFmtId="164" fontId="15" fillId="0" borderId="0" xfId="1" applyNumberFormat="1" applyFont="1" applyFill="1" applyAlignment="1">
      <alignment vertical="center" wrapText="1"/>
    </xf>
    <xf numFmtId="0" fontId="22" fillId="0" borderId="0" xfId="0" applyFont="1" applyFill="1"/>
    <xf numFmtId="0" fontId="23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vertical="center"/>
    </xf>
    <xf numFmtId="164" fontId="9" fillId="0" borderId="0" xfId="1" applyNumberFormat="1" applyFill="1" applyAlignment="1">
      <alignment horizontal="center" vertical="center" wrapText="1"/>
    </xf>
    <xf numFmtId="164" fontId="20" fillId="0" borderId="0" xfId="1" applyNumberFormat="1" applyFont="1" applyFill="1" applyAlignment="1">
      <alignment horizontal="left" vertical="center" wrapText="1"/>
    </xf>
    <xf numFmtId="164" fontId="11" fillId="0" borderId="0" xfId="0" applyNumberFormat="1" applyFont="1" applyFill="1" applyAlignment="1">
      <alignment horizontal="left" vertical="center" wrapText="1"/>
    </xf>
    <xf numFmtId="0" fontId="17" fillId="0" borderId="0" xfId="0" applyFont="1" applyFill="1"/>
    <xf numFmtId="0" fontId="18" fillId="0" borderId="0" xfId="0" applyFont="1" applyFill="1" applyAlignment="1">
      <alignment vertical="top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164" fontId="9" fillId="0" borderId="0" xfId="1" applyNumberFormat="1" applyFill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left" vertical="center"/>
    </xf>
    <xf numFmtId="164" fontId="21" fillId="0" borderId="0" xfId="1" applyNumberFormat="1" applyFont="1" applyFill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/>
    </xf>
    <xf numFmtId="164" fontId="9" fillId="0" borderId="0" xfId="1" applyNumberFormat="1" applyFont="1" applyFill="1" applyAlignment="1">
      <alignment horizontal="center" vertical="center" wrapText="1"/>
    </xf>
    <xf numFmtId="164" fontId="15" fillId="0" borderId="0" xfId="1" applyNumberFormat="1" applyFont="1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4" fontId="9" fillId="3" borderId="0" xfId="1" applyNumberFormat="1" applyFont="1" applyFill="1" applyAlignment="1">
      <alignment vertical="center"/>
    </xf>
    <xf numFmtId="1" fontId="19" fillId="3" borderId="11" xfId="0" applyNumberFormat="1" applyFont="1" applyFill="1" applyBorder="1" applyAlignment="1">
      <alignment vertical="center" wrapText="1"/>
    </xf>
    <xf numFmtId="164" fontId="19" fillId="3" borderId="0" xfId="0" applyNumberFormat="1" applyFont="1" applyFill="1" applyAlignment="1">
      <alignment vertical="center" wrapText="1"/>
    </xf>
    <xf numFmtId="164" fontId="20" fillId="3" borderId="0" xfId="1" applyNumberFormat="1" applyFont="1" applyFill="1" applyAlignment="1">
      <alignment vertical="center" wrapText="1"/>
    </xf>
    <xf numFmtId="164" fontId="21" fillId="3" borderId="0" xfId="1" applyNumberFormat="1" applyFont="1" applyFill="1" applyAlignment="1">
      <alignment vertical="center" wrapText="1"/>
    </xf>
    <xf numFmtId="1" fontId="6" fillId="3" borderId="11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left" vertical="center"/>
    </xf>
    <xf numFmtId="164" fontId="24" fillId="3" borderId="0" xfId="1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right" vertical="center"/>
    </xf>
    <xf numFmtId="0" fontId="19" fillId="5" borderId="4" xfId="0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horizontal="left" vertical="center" indent="2"/>
    </xf>
  </cellXfs>
  <cellStyles count="2">
    <cellStyle name="Гиперссылка" xfId="1" builtinId="8"/>
    <cellStyle name="Обычный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auto="1"/>
        </bottom>
      </border>
    </dxf>
    <dxf>
      <font>
        <b val="0"/>
      </font>
      <alignment horizontal="left" textRotation="0" indent="0" justifyLastLine="0" shrinkToFit="0" readingOrder="0"/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B1:W116" totalsRowCount="1" headerRowDxfId="45" dataDxfId="44" totalsRowDxfId="43">
  <autoFilter ref="B1:W115"/>
  <sortState ref="B2:V114">
    <sortCondition ref="B3"/>
  </sortState>
  <tableColumns count="22">
    <tableColumn id="2" name="Столбец2" dataDxfId="42" totalsRowDxfId="21"/>
    <tableColumn id="24" name="Столбец24" dataDxfId="41" totalsRowDxfId="20"/>
    <tableColumn id="23" name="Столбец23" dataDxfId="40" totalsRowDxfId="19"/>
    <tableColumn id="6" name="Столбец22" dataDxfId="39" totalsRowDxfId="18"/>
    <tableColumn id="3" name="Столбец3" dataDxfId="38" totalsRowDxfId="17"/>
    <tableColumn id="9" name="Столбец32" dataDxfId="37" totalsRowDxfId="16"/>
    <tableColumn id="10" name="Столбец33" dataDxfId="36" totalsRowDxfId="15"/>
    <tableColumn id="4" name="Столбец4" dataDxfId="35" totalsRowDxfId="14"/>
    <tableColumn id="5" name="Столбец5" dataDxfId="34" totalsRowDxfId="13"/>
    <tableColumn id="1" name="Столбец145" totalsRowDxfId="12"/>
    <tableColumn id="12" name="Столбец143" dataDxfId="33" totalsRowDxfId="11"/>
    <tableColumn id="13" name="Столбец144" dataDxfId="32" totalsRowDxfId="10"/>
    <tableColumn id="11" name="Столбец142" dataDxfId="31" totalsRowDxfId="9"/>
    <tableColumn id="15" name="Столбец15" dataDxfId="30" totalsRowDxfId="8"/>
    <tableColumn id="7" name="Столбец16" dataDxfId="29" totalsRowDxfId="7"/>
    <tableColumn id="16" name="Столбец17" dataDxfId="28" totalsRowDxfId="6"/>
    <tableColumn id="17" name="Столбец18" dataDxfId="27" totalsRowDxfId="5"/>
    <tableColumn id="20" name="Столбец182" dataDxfId="26" totalsRowDxfId="4"/>
    <tableColumn id="19" name="Столбец19" dataDxfId="25" totalsRowDxfId="3"/>
    <tableColumn id="21" name="Столбец192" totalsRowLabel="ИТОГО" dataDxfId="24" totalsRowDxfId="2" dataCellStyle="Гиперссылка"/>
    <tableColumn id="18" name="Столбец20" totalsRowFunction="sum" dataDxfId="23" totalsRowDxfId="1"/>
    <tableColumn id="22" name="Столбец21" totalsRowFunction="sum" dataDxfId="22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OUZPzaJ72APZsQ" TargetMode="External"/><Relationship Id="rId21" Type="http://schemas.openxmlformats.org/officeDocument/2006/relationships/hyperlink" Target="https://www.apricotbooks.ru/catalog/tproduct/724791072-925042879191-dzhinks-kniga-pervaya" TargetMode="External"/><Relationship Id="rId42" Type="http://schemas.openxmlformats.org/officeDocument/2006/relationships/hyperlink" Target="https://www.apricotbooks.ru/tproduct/179244825-227517080191-vsem-viiti-iz-kadra" TargetMode="External"/><Relationship Id="rId63" Type="http://schemas.openxmlformats.org/officeDocument/2006/relationships/hyperlink" Target="https://www.apricotbooks.ru/tproduct/179244825-750817809481-bratstvo-rizhih" TargetMode="External"/><Relationship Id="rId84" Type="http://schemas.openxmlformats.org/officeDocument/2006/relationships/hyperlink" Target="https://disk.yandex.ru/i/Ry9jeQKs3acLog" TargetMode="External"/><Relationship Id="rId138" Type="http://schemas.openxmlformats.org/officeDocument/2006/relationships/hyperlink" Target="https://disk.yandex.ru/i/DvjNmBEKCAyZdQ" TargetMode="External"/><Relationship Id="rId159" Type="http://schemas.openxmlformats.org/officeDocument/2006/relationships/hyperlink" Target="https://disk.yandex.ru/d/d2DNYqSs1CmcWA" TargetMode="External"/><Relationship Id="rId170" Type="http://schemas.openxmlformats.org/officeDocument/2006/relationships/hyperlink" Target="https://disk.yandex.ru/d/k8WjnnpqZ8BL8w" TargetMode="External"/><Relationship Id="rId191" Type="http://schemas.openxmlformats.org/officeDocument/2006/relationships/hyperlink" Target="https://www.apricotbooks.ru/tproduct/717497267-149439859602-za-krai-sveta" TargetMode="External"/><Relationship Id="rId205" Type="http://schemas.openxmlformats.org/officeDocument/2006/relationships/hyperlink" Target="https://disk.yandex.ru/d/fsgwbMen7PjSnw" TargetMode="External"/><Relationship Id="rId107" Type="http://schemas.openxmlformats.org/officeDocument/2006/relationships/hyperlink" Target="https://disk.yandex.ru/i/SoiQIIHA39WviA" TargetMode="External"/><Relationship Id="rId11" Type="http://schemas.openxmlformats.org/officeDocument/2006/relationships/hyperlink" Target="https://www.apricotbooks.ru/catalog/tproduct/724791072-590156594391-strannik-tim-ili-detektivnoe-agentstvo-a" TargetMode="External"/><Relationship Id="rId32" Type="http://schemas.openxmlformats.org/officeDocument/2006/relationships/hyperlink" Target="https://www.apricotbooks.ru/catalog/tproduct/724791072-762573389901-zayats-na-vzletnoi-polose" TargetMode="External"/><Relationship Id="rId53" Type="http://schemas.openxmlformats.org/officeDocument/2006/relationships/hyperlink" Target="https://www.apricotbooks.ru/tproduct/179244825-845909494051-dzhenni-dalfin-i-skritie-zemli-devochka" TargetMode="External"/><Relationship Id="rId74" Type="http://schemas.openxmlformats.org/officeDocument/2006/relationships/hyperlink" Target="https://disk.yandex.ru/i/1sKPIVgGOX_1ig" TargetMode="External"/><Relationship Id="rId128" Type="http://schemas.openxmlformats.org/officeDocument/2006/relationships/hyperlink" Target="https://disk.yandex.ru/i/etHwAQ3tZ9OJLQ" TargetMode="External"/><Relationship Id="rId149" Type="http://schemas.openxmlformats.org/officeDocument/2006/relationships/hyperlink" Target="https://www.apricotbooks.ru/catalog/tproduct/179244825-501629258261-peshkom-po-nebu" TargetMode="External"/><Relationship Id="rId5" Type="http://schemas.openxmlformats.org/officeDocument/2006/relationships/hyperlink" Target="https://www.apricotbooks.ru/catalog/tproduct/724791072-863222457721-strategiya-dzyudo-kak-prevratit-silu-kon" TargetMode="External"/><Relationship Id="rId90" Type="http://schemas.openxmlformats.org/officeDocument/2006/relationships/hyperlink" Target="https://disk.yandex.ru/i/TaM_L8MHSyKpXA" TargetMode="External"/><Relationship Id="rId95" Type="http://schemas.openxmlformats.org/officeDocument/2006/relationships/hyperlink" Target="https://disk.yandex.ru/i/S7kJicLh1yByuA" TargetMode="External"/><Relationship Id="rId160" Type="http://schemas.openxmlformats.org/officeDocument/2006/relationships/hyperlink" Target="https://www.apricotbooks.ru/catalog/tproduct/179244825-628716787612-tarakan-iz-ruandi" TargetMode="External"/><Relationship Id="rId165" Type="http://schemas.openxmlformats.org/officeDocument/2006/relationships/hyperlink" Target="https://www.apricotbooks.ru/catalog/tproduct/179244825-805840828362-i-svinin-dveri-zimi-nasledniki-triglava" TargetMode="External"/><Relationship Id="rId181" Type="http://schemas.openxmlformats.org/officeDocument/2006/relationships/hyperlink" Target="https://disk.yandex.ru/d/dPpGJZ_gpALBWg" TargetMode="External"/><Relationship Id="rId186" Type="http://schemas.openxmlformats.org/officeDocument/2006/relationships/hyperlink" Target="https://disk.yandex.ru/i/_HPZ666N6Nkqqw" TargetMode="External"/><Relationship Id="rId216" Type="http://schemas.openxmlformats.org/officeDocument/2006/relationships/hyperlink" Target="https://disk.yandex.ru/i/SLIZBNG3pwAOjQ" TargetMode="External"/><Relationship Id="rId211" Type="http://schemas.openxmlformats.org/officeDocument/2006/relationships/hyperlink" Target="https://www.apricotbooks.ru/tproduct/717497267-194881354672-padenie-okov-rubezh-stihii-kniga-chetver" TargetMode="External"/><Relationship Id="rId22" Type="http://schemas.openxmlformats.org/officeDocument/2006/relationships/hyperlink" Target="https://www.apricotbooks.ru/catalog/tproduct/724791072-878161323447-magiya-dzhinksa-kniga-vtoraya" TargetMode="External"/><Relationship Id="rId27" Type="http://schemas.openxmlformats.org/officeDocument/2006/relationships/hyperlink" Target="https://www.apricotbooks.ru/catalog/tproduct/724791072-673357768319-korolevstvo-m" TargetMode="External"/><Relationship Id="rId43" Type="http://schemas.openxmlformats.org/officeDocument/2006/relationships/hyperlink" Target="https://www.apricotbooks.ru/tproduct/179244825-103519180701-pereletnie-deti" TargetMode="External"/><Relationship Id="rId48" Type="http://schemas.openxmlformats.org/officeDocument/2006/relationships/hyperlink" Target="https://www.apricotbooks.ru/tproduct/179244825-941396228651-dvazhdi-kazhetsya-okazhetsya" TargetMode="External"/><Relationship Id="rId64" Type="http://schemas.openxmlformats.org/officeDocument/2006/relationships/hyperlink" Target="https://www.apricotbooks.ru/tproduct/179244825-660131397291-dzhenni-dalfin-i-skritie-zemli-zamok-na" TargetMode="External"/><Relationship Id="rId69" Type="http://schemas.openxmlformats.org/officeDocument/2006/relationships/hyperlink" Target="https://www.apricotbooks.ru/tproduct/179244825-600999647661-strannik-tim-mirazhi-amalgami-kniga-vtor" TargetMode="External"/><Relationship Id="rId113" Type="http://schemas.openxmlformats.org/officeDocument/2006/relationships/hyperlink" Target="https://disk.yandex.ru/i/Eo0vTMhA6081Ew" TargetMode="External"/><Relationship Id="rId118" Type="http://schemas.openxmlformats.org/officeDocument/2006/relationships/hyperlink" Target="https://disk.yandex.ru/i/Vs-Csn59ykVFIQ" TargetMode="External"/><Relationship Id="rId134" Type="http://schemas.openxmlformats.org/officeDocument/2006/relationships/hyperlink" Target="https://disk.yandex.ru/i/g_--IP3T4O5HyA" TargetMode="External"/><Relationship Id="rId139" Type="http://schemas.openxmlformats.org/officeDocument/2006/relationships/hyperlink" Target="https://disk.yandex.ru/i/8TspyyMEAtQRlQ" TargetMode="External"/><Relationship Id="rId80" Type="http://schemas.openxmlformats.org/officeDocument/2006/relationships/hyperlink" Target="https://disk.yandex.ru/i/V8hDH6WdeU8LWQ" TargetMode="External"/><Relationship Id="rId85" Type="http://schemas.openxmlformats.org/officeDocument/2006/relationships/hyperlink" Target="https://disk.yandex.ru/d/VgjlBwuUUANDEA" TargetMode="External"/><Relationship Id="rId150" Type="http://schemas.openxmlformats.org/officeDocument/2006/relationships/hyperlink" Target="https://disk.yandex.ru/i/tPB33-tesCc74A" TargetMode="External"/><Relationship Id="rId155" Type="http://schemas.openxmlformats.org/officeDocument/2006/relationships/hyperlink" Target="https://www.apricotbooks.ru/tproduct/717497267-673061370231-tainaya-dver" TargetMode="External"/><Relationship Id="rId171" Type="http://schemas.openxmlformats.org/officeDocument/2006/relationships/hyperlink" Target="https://www.apricotbooks.ru/tproduct/717497267-471798519892-kuvshinki" TargetMode="External"/><Relationship Id="rId176" Type="http://schemas.openxmlformats.org/officeDocument/2006/relationships/hyperlink" Target="https://disk.yandex.ru/d/DeegCcbEkEtszw" TargetMode="External"/><Relationship Id="rId192" Type="http://schemas.openxmlformats.org/officeDocument/2006/relationships/hyperlink" Target="https://www.apricotbooks.ru/tproduct/717497267-319093980542-skolko-vesit-serdtse-zhirafa" TargetMode="External"/><Relationship Id="rId197" Type="http://schemas.openxmlformats.org/officeDocument/2006/relationships/hyperlink" Target="https://disk.yandex.ru/i/dFhl0o00anH-Rg" TargetMode="External"/><Relationship Id="rId206" Type="http://schemas.openxmlformats.org/officeDocument/2006/relationships/hyperlink" Target="https://www.apricotbooks.ru/catalog/tproduct/179244825-715833529831-zhivoe-serdtse-vosmire-kniga-vosmaya" TargetMode="External"/><Relationship Id="rId201" Type="http://schemas.openxmlformats.org/officeDocument/2006/relationships/hyperlink" Target="https://www.apricotbooks.ru/tproduct/717497267-707791864602-shkola-shpionov-hameleona-nezametnova" TargetMode="External"/><Relationship Id="rId222" Type="http://schemas.openxmlformats.org/officeDocument/2006/relationships/table" Target="../tables/table1.xml"/><Relationship Id="rId12" Type="http://schemas.openxmlformats.org/officeDocument/2006/relationships/hyperlink" Target="https://www.apricotbooks.ru/catalog/tproduct/724791072-204660840631-v-pogone-za-zvyozdami" TargetMode="External"/><Relationship Id="rId17" Type="http://schemas.openxmlformats.org/officeDocument/2006/relationships/hyperlink" Target="https://www.apricotbooks.ru/catalog/tproduct/724791072-657682573524-poteryannii-kompas" TargetMode="External"/><Relationship Id="rId33" Type="http://schemas.openxmlformats.org/officeDocument/2006/relationships/hyperlink" Target="https://www.apricotbooks.ru/catalog/tproduct/724791072-784994486733-stranitsa-odin" TargetMode="External"/><Relationship Id="rId38" Type="http://schemas.openxmlformats.org/officeDocument/2006/relationships/hyperlink" Target="https://www.apricotbooks.ru/tproduct/1-827189936251-taini-charovodya-vibor-silneishego-kniga" TargetMode="External"/><Relationship Id="rId59" Type="http://schemas.openxmlformats.org/officeDocument/2006/relationships/hyperlink" Target="https://www.apricotbooks.ru/tproduct/179244825-759191371651-na-ostrove-vulkanov" TargetMode="External"/><Relationship Id="rId103" Type="http://schemas.openxmlformats.org/officeDocument/2006/relationships/hyperlink" Target="https://disk.yandex.ru/i/-DxptLO7h-mK5A" TargetMode="External"/><Relationship Id="rId108" Type="http://schemas.openxmlformats.org/officeDocument/2006/relationships/hyperlink" Target="https://disk.yandex.ru/i/8VxWfxre5quiQQ" TargetMode="External"/><Relationship Id="rId124" Type="http://schemas.openxmlformats.org/officeDocument/2006/relationships/hyperlink" Target="https://disk.yandex.ru/i/hZL_6XHcgGkXbw" TargetMode="External"/><Relationship Id="rId129" Type="http://schemas.openxmlformats.org/officeDocument/2006/relationships/hyperlink" Target="https://disk.yandex.ru/i/wDyECRaZsh_N1Q" TargetMode="External"/><Relationship Id="rId54" Type="http://schemas.openxmlformats.org/officeDocument/2006/relationships/hyperlink" Target="https://www.apricotbooks.ru/tproduct/179244825-606652136611-labirint-i-chudeskazki-vosmire-kniga-pya" TargetMode="External"/><Relationship Id="rId70" Type="http://schemas.openxmlformats.org/officeDocument/2006/relationships/hyperlink" Target="https://www.apricotbooks.ru/tproduct/179244825-960386188791-vainaht" TargetMode="External"/><Relationship Id="rId75" Type="http://schemas.openxmlformats.org/officeDocument/2006/relationships/hyperlink" Target="https://disk.yandex.ru/i/goNvckXoXgHWZQ" TargetMode="External"/><Relationship Id="rId91" Type="http://schemas.openxmlformats.org/officeDocument/2006/relationships/hyperlink" Target="https://disk.yandex.ru/i/3D1OCIXkG6G39A" TargetMode="External"/><Relationship Id="rId96" Type="http://schemas.openxmlformats.org/officeDocument/2006/relationships/hyperlink" Target="https://disk.yandex.ru/i/bIs2rkvq9KR3kw" TargetMode="External"/><Relationship Id="rId140" Type="http://schemas.openxmlformats.org/officeDocument/2006/relationships/hyperlink" Target="https://disk.yandex.ru/i/hKshpW5-Odvy8w" TargetMode="External"/><Relationship Id="rId145" Type="http://schemas.openxmlformats.org/officeDocument/2006/relationships/hyperlink" Target="https://disk.yandex.ru/i/JcKWpWKy425E5A" TargetMode="External"/><Relationship Id="rId161" Type="http://schemas.openxmlformats.org/officeDocument/2006/relationships/hyperlink" Target="https://disk.yandex.ru/d/AOSxgrDVKIaOOA" TargetMode="External"/><Relationship Id="rId166" Type="http://schemas.openxmlformats.org/officeDocument/2006/relationships/hyperlink" Target="https://disk.yandex.ru/d/PbfwPK2Ec8gXgA" TargetMode="External"/><Relationship Id="rId182" Type="http://schemas.openxmlformats.org/officeDocument/2006/relationships/hyperlink" Target="https://disk.yandex.ru/i/YHUr4bUVkm7Iyw" TargetMode="External"/><Relationship Id="rId187" Type="http://schemas.openxmlformats.org/officeDocument/2006/relationships/hyperlink" Target="https://disk.yandex.ru/i/BOPmI8JEYdvMog" TargetMode="External"/><Relationship Id="rId217" Type="http://schemas.openxmlformats.org/officeDocument/2006/relationships/hyperlink" Target="https://www.apricotbooks.ru/tproduct/717497267-991761453572-priklyucheniya-eksponata" TargetMode="External"/><Relationship Id="rId1" Type="http://schemas.openxmlformats.org/officeDocument/2006/relationships/hyperlink" Target="https://www.apricotbooks.ru/catalog/tproduct/724791072-753865340471-bivayut-zveri-raznie" TargetMode="External"/><Relationship Id="rId6" Type="http://schemas.openxmlformats.org/officeDocument/2006/relationships/hyperlink" Target="https://www.apricotbooks.ru/catalog/tproduct/724791072-690073511251-strana-horoshih-devochek-kotlantida" TargetMode="External"/><Relationship Id="rId212" Type="http://schemas.openxmlformats.org/officeDocument/2006/relationships/hyperlink" Target="https://www.apricotbooks.ru/tproduct/179244825-945359188041-s-pianino-za-plechami" TargetMode="External"/><Relationship Id="rId23" Type="http://schemas.openxmlformats.org/officeDocument/2006/relationships/hyperlink" Target="https://www.apricotbooks.ru/catalog/tproduct/724791072-567348413515-uyut-kompaniya" TargetMode="External"/><Relationship Id="rId28" Type="http://schemas.openxmlformats.org/officeDocument/2006/relationships/hyperlink" Target="https://www.apricotbooks.ru/catalog/tproduct/724791072-697594105373-ves-god" TargetMode="External"/><Relationship Id="rId49" Type="http://schemas.openxmlformats.org/officeDocument/2006/relationships/hyperlink" Target="https://www.apricotbooks.ru/tproduct/179244825-685200860061-dno-mira-vosmire-kniga-chetvertaya" TargetMode="External"/><Relationship Id="rId114" Type="http://schemas.openxmlformats.org/officeDocument/2006/relationships/hyperlink" Target="https://disk.yandex.ru/i/VCht8nKwL27IcQ" TargetMode="External"/><Relationship Id="rId119" Type="http://schemas.openxmlformats.org/officeDocument/2006/relationships/hyperlink" Target="https://disk.yandex.ru/i/L7D0GE8mX_DOVQ" TargetMode="External"/><Relationship Id="rId44" Type="http://schemas.openxmlformats.org/officeDocument/2006/relationships/hyperlink" Target="https://www.apricotbooks.ru/tproduct/179244825-165811484741-pro-kitessu-murochku-kotoraya-schitala-s" TargetMode="External"/><Relationship Id="rId60" Type="http://schemas.openxmlformats.org/officeDocument/2006/relationships/hyperlink" Target="https://www.apricotbooks.ru/tproduct/179244825-187830597591-odnazhdi-letom-mi-spasli-dzhulettu" TargetMode="External"/><Relationship Id="rId65" Type="http://schemas.openxmlformats.org/officeDocument/2006/relationships/hyperlink" Target="https://www.apricotbooks.ru/tproduct/179244825-657620571131-lita-sem-pryah" TargetMode="External"/><Relationship Id="rId81" Type="http://schemas.openxmlformats.org/officeDocument/2006/relationships/hyperlink" Target="https://disk.yandex.ru/i/m-2iVW44osJxYw" TargetMode="External"/><Relationship Id="rId86" Type="http://schemas.openxmlformats.org/officeDocument/2006/relationships/hyperlink" Target="https://disk.yandex.ru/i/WsARlqHE_zRR1g" TargetMode="External"/><Relationship Id="rId130" Type="http://schemas.openxmlformats.org/officeDocument/2006/relationships/hyperlink" Target="https://disk.yandex.ru/i/P-Cm9rop4yJ1yA" TargetMode="External"/><Relationship Id="rId135" Type="http://schemas.openxmlformats.org/officeDocument/2006/relationships/hyperlink" Target="https://disk.yandex.ru/i/FqBWdahXm74zgg" TargetMode="External"/><Relationship Id="rId151" Type="http://schemas.openxmlformats.org/officeDocument/2006/relationships/hyperlink" Target="https://www.apricotbooks.ru/catalog/tproduct/179244825-136489912512-dzhalar-sem-pryah-kniga-shestaya" TargetMode="External"/><Relationship Id="rId156" Type="http://schemas.openxmlformats.org/officeDocument/2006/relationships/hyperlink" Target="https://www.apricotbooks.ru/tproduct/717497267-715833529831-okna-delirisa-vosmire-kniga-sedmaya" TargetMode="External"/><Relationship Id="rId177" Type="http://schemas.openxmlformats.org/officeDocument/2006/relationships/hyperlink" Target="https://www.apricotbooks.ru/tproduct/717497267-954172690832-pechat-magusa-dzhenni-dalfin-i-skritie-z" TargetMode="External"/><Relationship Id="rId198" Type="http://schemas.openxmlformats.org/officeDocument/2006/relationships/hyperlink" Target="https://www.apricotbooks.ru/catalog/tproduct/724791072-820254465632-tumannii-daiver" TargetMode="External"/><Relationship Id="rId172" Type="http://schemas.openxmlformats.org/officeDocument/2006/relationships/hyperlink" Target="https://www.apricotbooks.ru/tproduct/717497267-535251810472-uvazhaemaya-feya" TargetMode="External"/><Relationship Id="rId193" Type="http://schemas.openxmlformats.org/officeDocument/2006/relationships/hyperlink" Target="https://www.apricotbooks.ru/tproduct/717497267-952979080592-kolibelnaya-dlya-malenkih-soldat" TargetMode="External"/><Relationship Id="rId202" Type="http://schemas.openxmlformats.org/officeDocument/2006/relationships/hyperlink" Target="https://disk.yandex.ru/d/9EFlVCf_wXq4AA" TargetMode="External"/><Relationship Id="rId207" Type="http://schemas.openxmlformats.org/officeDocument/2006/relationships/hyperlink" Target="https://www.apricotbooks.ru/tproduct/717497267-857767489252-shkola-dorog-i-mostov-sem-pryah-kniga-se" TargetMode="External"/><Relationship Id="rId13" Type="http://schemas.openxmlformats.org/officeDocument/2006/relationships/hyperlink" Target="https://www.apricotbooks.ru/catalog/tproduct/724791072-451833355284-zverskii-detektiv" TargetMode="External"/><Relationship Id="rId18" Type="http://schemas.openxmlformats.org/officeDocument/2006/relationships/hyperlink" Target="https://www.apricotbooks.ru/catalog/tproduct/724791072-261846480518-na-gryadke-vse-v-poryadke" TargetMode="External"/><Relationship Id="rId39" Type="http://schemas.openxmlformats.org/officeDocument/2006/relationships/hyperlink" Target="https://www.apricotbooks.ru/tproduct/179244825-250512013951-doroga-na-tortugu" TargetMode="External"/><Relationship Id="rId109" Type="http://schemas.openxmlformats.org/officeDocument/2006/relationships/hyperlink" Target="https://disk.yandex.ru/i/brlGOvcMiN6EXQ" TargetMode="External"/><Relationship Id="rId34" Type="http://schemas.openxmlformats.org/officeDocument/2006/relationships/hyperlink" Target="https://www.apricotbooks.ru/catalog/tproduct/724791072-230526991593-zverskii-detektiv-bogi-mango" TargetMode="External"/><Relationship Id="rId50" Type="http://schemas.openxmlformats.org/officeDocument/2006/relationships/hyperlink" Target="https://www.apricotbooks.ru/tproduct/179244825-248366914971-mi-virazhi" TargetMode="External"/><Relationship Id="rId55" Type="http://schemas.openxmlformats.org/officeDocument/2006/relationships/hyperlink" Target="https://www.apricotbooks.ru/tproduct/179244825-662795647321-teatr-hameleon" TargetMode="External"/><Relationship Id="rId76" Type="http://schemas.openxmlformats.org/officeDocument/2006/relationships/hyperlink" Target="https://disk.yandex.ru/i/V5FiSTNpa75QCA" TargetMode="External"/><Relationship Id="rId97" Type="http://schemas.openxmlformats.org/officeDocument/2006/relationships/hyperlink" Target="https://disk.yandex.ru/i/oQBaZtxxh160bg" TargetMode="External"/><Relationship Id="rId104" Type="http://schemas.openxmlformats.org/officeDocument/2006/relationships/hyperlink" Target="https://disk.yandex.ru/i/16omRbqlV2QDfA" TargetMode="External"/><Relationship Id="rId120" Type="http://schemas.openxmlformats.org/officeDocument/2006/relationships/hyperlink" Target="https://disk.yandex.ru/i/CN6BXZNDONE1Zw" TargetMode="External"/><Relationship Id="rId125" Type="http://schemas.openxmlformats.org/officeDocument/2006/relationships/hyperlink" Target="https://disk.yandex.ru/i/IHfe2uwyKWAybw" TargetMode="External"/><Relationship Id="rId141" Type="http://schemas.openxmlformats.org/officeDocument/2006/relationships/hyperlink" Target="https://disk.yandex.ru/i/B29XOCI5QF1zzQ" TargetMode="External"/><Relationship Id="rId146" Type="http://schemas.openxmlformats.org/officeDocument/2006/relationships/hyperlink" Target="https://disk.yandex.ru/d/faxaoHVnZO4Mog" TargetMode="External"/><Relationship Id="rId167" Type="http://schemas.openxmlformats.org/officeDocument/2006/relationships/hyperlink" Target="https://www.apricotbooks.ru/tproduct/717497267-635433601032-letopis-nebesnogo-plovtsa-na-onataru-kni" TargetMode="External"/><Relationship Id="rId188" Type="http://schemas.openxmlformats.org/officeDocument/2006/relationships/hyperlink" Target="https://www.apricotbooks.ru/tproduct/717497267-957997260412-sohranyayuschaya-ravnovesie-iluiti-kniga" TargetMode="External"/><Relationship Id="rId7" Type="http://schemas.openxmlformats.org/officeDocument/2006/relationships/hyperlink" Target="https://www.apricotbooks.ru/catalog/tproduct/724791072-188182540451-zolotoe-serdtse" TargetMode="External"/><Relationship Id="rId71" Type="http://schemas.openxmlformats.org/officeDocument/2006/relationships/hyperlink" Target="https://www.apricotbooks.ru/tproduct/179244825-360290610141-sosnovaya-krepost" TargetMode="External"/><Relationship Id="rId92" Type="http://schemas.openxmlformats.org/officeDocument/2006/relationships/hyperlink" Target="https://disk.yandex.ru/i/jSayJsQI0WrVmQ" TargetMode="External"/><Relationship Id="rId162" Type="http://schemas.openxmlformats.org/officeDocument/2006/relationships/hyperlink" Target="https://disk.yandex.ru/d/Jmr469XzCxHgFg" TargetMode="External"/><Relationship Id="rId183" Type="http://schemas.openxmlformats.org/officeDocument/2006/relationships/hyperlink" Target="https://disk.yandex.ru/i/Z39HB0viersJzw" TargetMode="External"/><Relationship Id="rId213" Type="http://schemas.openxmlformats.org/officeDocument/2006/relationships/hyperlink" Target="https://disk.yandex.ru/i/s5Pm5XSJ3iAAKg" TargetMode="External"/><Relationship Id="rId218" Type="http://schemas.openxmlformats.org/officeDocument/2006/relationships/hyperlink" Target="https://disk.yandex.ru/i/uHoLNOrmP8brQA" TargetMode="External"/><Relationship Id="rId2" Type="http://schemas.openxmlformats.org/officeDocument/2006/relationships/hyperlink" Target="https://www.apricotbooks.ru/catalog/tproduct/724791072-989680092031-kyara-sem-pryah-kniga-vtoraya" TargetMode="External"/><Relationship Id="rId29" Type="http://schemas.openxmlformats.org/officeDocument/2006/relationships/hyperlink" Target="https://www.apricotbooks.ru/catalog/tproduct/724791072-680142082247-zemleroiki-i-schelezubi" TargetMode="External"/><Relationship Id="rId24" Type="http://schemas.openxmlformats.org/officeDocument/2006/relationships/hyperlink" Target="https://www.apricotbooks.ru/catalog/tproduct/724791072-890199640907-pravdivaya-istoriya-federiko-rafinelli" TargetMode="External"/><Relationship Id="rId40" Type="http://schemas.openxmlformats.org/officeDocument/2006/relationships/hyperlink" Target="https://www.apricotbooks.ru/tproduct/179244825-683138185861-mechti-i-pichalki-vosmire-kniga-tretya" TargetMode="External"/><Relationship Id="rId45" Type="http://schemas.openxmlformats.org/officeDocument/2006/relationships/hyperlink" Target="https://www.apricotbooks.ru/tproduct/179244825-638185607441-zabitaya-pravda-rubezh-stihii-kniga-perv" TargetMode="External"/><Relationship Id="rId66" Type="http://schemas.openxmlformats.org/officeDocument/2006/relationships/hyperlink" Target="https://www.apricotbooks.ru/tproduct/179244825-374657657131-shkola-yunih-volshebnits-miss-ellikott" TargetMode="External"/><Relationship Id="rId87" Type="http://schemas.openxmlformats.org/officeDocument/2006/relationships/hyperlink" Target="https://disk.yandex.ru/i/AvHbZzZ9AmsGRA" TargetMode="External"/><Relationship Id="rId110" Type="http://schemas.openxmlformats.org/officeDocument/2006/relationships/hyperlink" Target="https://disk.yandex.ru/i/eNxbDGXv62fijg" TargetMode="External"/><Relationship Id="rId115" Type="http://schemas.openxmlformats.org/officeDocument/2006/relationships/hyperlink" Target="https://disk.yandex.ru/i/1-gvrt-oTTiITg" TargetMode="External"/><Relationship Id="rId131" Type="http://schemas.openxmlformats.org/officeDocument/2006/relationships/hyperlink" Target="https://disk.yandex.ru/i/lBT7DYxdjvk7QA" TargetMode="External"/><Relationship Id="rId136" Type="http://schemas.openxmlformats.org/officeDocument/2006/relationships/hyperlink" Target="https://disk.yandex.ru/i/4IUc5JOZCdbpGA" TargetMode="External"/><Relationship Id="rId157" Type="http://schemas.openxmlformats.org/officeDocument/2006/relationships/hyperlink" Target="https://disk.yandex.ru/i/ZI0e-bL4u0wd9A" TargetMode="External"/><Relationship Id="rId178" Type="http://schemas.openxmlformats.org/officeDocument/2006/relationships/hyperlink" Target="https://www.apricotbooks.ru/tproduct/717497267-784173207342-tainstvennoe-nasledstvo-lel-vaiolet-knig" TargetMode="External"/><Relationship Id="rId61" Type="http://schemas.openxmlformats.org/officeDocument/2006/relationships/hyperlink" Target="https://www.apricotbooks.ru/tproduct/179244825-558598096981-bravo-vzhih" TargetMode="External"/><Relationship Id="rId82" Type="http://schemas.openxmlformats.org/officeDocument/2006/relationships/hyperlink" Target="https://disk.yandex.ru/i/FKjF4-hcQVEm4Q" TargetMode="External"/><Relationship Id="rId152" Type="http://schemas.openxmlformats.org/officeDocument/2006/relationships/hyperlink" Target="https://disk.yandex.ru/i/aH8z04a1vP9T1A" TargetMode="External"/><Relationship Id="rId173" Type="http://schemas.openxmlformats.org/officeDocument/2006/relationships/hyperlink" Target="https://disk.yandex.ru/d/w231IRKS1_dG0A" TargetMode="External"/><Relationship Id="rId194" Type="http://schemas.openxmlformats.org/officeDocument/2006/relationships/hyperlink" Target="https://disk.yandex.ru/i/b5crkMAor_gZvg" TargetMode="External"/><Relationship Id="rId199" Type="http://schemas.openxmlformats.org/officeDocument/2006/relationships/hyperlink" Target="https://disk.yandex.ru/i/EiUtrrUEP-g-Zw" TargetMode="External"/><Relationship Id="rId203" Type="http://schemas.openxmlformats.org/officeDocument/2006/relationships/hyperlink" Target="https://www.apricotbooks.ru/tproduct/717497267-588747301012-pravo-hischnika-zverskii-detektiv" TargetMode="External"/><Relationship Id="rId208" Type="http://schemas.openxmlformats.org/officeDocument/2006/relationships/hyperlink" Target="https://disk.yandex.ru/d/fz3i1m_aOs17BA" TargetMode="External"/><Relationship Id="rId19" Type="http://schemas.openxmlformats.org/officeDocument/2006/relationships/hyperlink" Target="https://www.apricotbooks.ru/catalog/tproduct/724791072-533092128445-taini-charovodya-kniga-pervaya" TargetMode="External"/><Relationship Id="rId14" Type="http://schemas.openxmlformats.org/officeDocument/2006/relationships/hyperlink" Target="https://www.apricotbooks.ru/catalog/tproduct/724791072-720394045240-zverskie-skazki" TargetMode="External"/><Relationship Id="rId30" Type="http://schemas.openxmlformats.org/officeDocument/2006/relationships/hyperlink" Target="https://www.dropbox.com/s/t0y3kjupbze5kle/Miya_Cover.jpg?dl=0" TargetMode="External"/><Relationship Id="rId35" Type="http://schemas.openxmlformats.org/officeDocument/2006/relationships/hyperlink" Target="https://www.apricotbooks.ru/catalog/tproduct/724791072-183596144072-myasnoe-menyu" TargetMode="External"/><Relationship Id="rId56" Type="http://schemas.openxmlformats.org/officeDocument/2006/relationships/hyperlink" Target="https://www.apricotbooks.ru/tproduct/179244825-927572840991-una-sem-pryah-kniga-chetvertaya" TargetMode="External"/><Relationship Id="rId77" Type="http://schemas.openxmlformats.org/officeDocument/2006/relationships/hyperlink" Target="https://disk.yandex.ru/i/nAy3XxNXBTHXhQ" TargetMode="External"/><Relationship Id="rId100" Type="http://schemas.openxmlformats.org/officeDocument/2006/relationships/hyperlink" Target="https://disk.yandex.ru/i/gbYZFtnddxt4Qw" TargetMode="External"/><Relationship Id="rId105" Type="http://schemas.openxmlformats.org/officeDocument/2006/relationships/hyperlink" Target="https://disk.yandex.ru/i/LK4oHGVar8tf2g" TargetMode="External"/><Relationship Id="rId126" Type="http://schemas.openxmlformats.org/officeDocument/2006/relationships/hyperlink" Target="https://disk.yandex.ru/i/iB5bnSWT9TjYcA" TargetMode="External"/><Relationship Id="rId147" Type="http://schemas.openxmlformats.org/officeDocument/2006/relationships/hyperlink" Target="https://www.apricotbooks.ru/main/tproduct/179244825-256779913391-dusha-zmeya-na-onataru-kniga-pervaya" TargetMode="External"/><Relationship Id="rId168" Type="http://schemas.openxmlformats.org/officeDocument/2006/relationships/hyperlink" Target="https://disk.yandex.ru/i/fNcqlaNeDyqMEg" TargetMode="External"/><Relationship Id="rId8" Type="http://schemas.openxmlformats.org/officeDocument/2006/relationships/hyperlink" Target="https://www.apricotbooks.ru/catalog/tproduct/724791072-886839191792-32-avgusta-vosmire-kniga-pervaya" TargetMode="External"/><Relationship Id="rId51" Type="http://schemas.openxmlformats.org/officeDocument/2006/relationships/hyperlink" Target="https://www.apricotbooks.ru/tproduct/179244825-675026142441-kogda-otdihayut-angeli" TargetMode="External"/><Relationship Id="rId72" Type="http://schemas.openxmlformats.org/officeDocument/2006/relationships/hyperlink" Target="https://www.apricotbooks.ru/books/tproduct/229323300-360874346178-dialog-inc" TargetMode="External"/><Relationship Id="rId93" Type="http://schemas.openxmlformats.org/officeDocument/2006/relationships/hyperlink" Target="https://disk.yandex.ru/i/hppA7PW4jaPgjw" TargetMode="External"/><Relationship Id="rId98" Type="http://schemas.openxmlformats.org/officeDocument/2006/relationships/hyperlink" Target="https://disk.yandex.ru/i/VQIO68WRkymwWw" TargetMode="External"/><Relationship Id="rId121" Type="http://schemas.openxmlformats.org/officeDocument/2006/relationships/hyperlink" Target="https://disk.yandex.ru/i/_uG1-aXiOFoVJA" TargetMode="External"/><Relationship Id="rId142" Type="http://schemas.openxmlformats.org/officeDocument/2006/relationships/hyperlink" Target="https://disk.yandex.ru/i/ig3A9XtHHYxTHA" TargetMode="External"/><Relationship Id="rId163" Type="http://schemas.openxmlformats.org/officeDocument/2006/relationships/hyperlink" Target="https://www.apricotbooks.ru/catalog/tproduct/179244825-341041553522-velikaya-reka-drugoi-bereg" TargetMode="External"/><Relationship Id="rId184" Type="http://schemas.openxmlformats.org/officeDocument/2006/relationships/hyperlink" Target="https://www.apricotbooks.ru/tproduct/717497267-802796771302-set-gen-himeri-kniga-vtoraya" TargetMode="External"/><Relationship Id="rId189" Type="http://schemas.openxmlformats.org/officeDocument/2006/relationships/hyperlink" Target="https://disk.yandex.ru/d/lo7CxBvKh7KjGw" TargetMode="External"/><Relationship Id="rId219" Type="http://schemas.openxmlformats.org/officeDocument/2006/relationships/hyperlink" Target="https://disk.yandex.ru/d/TbC0RRLSH29DjQ" TargetMode="External"/><Relationship Id="rId3" Type="http://schemas.openxmlformats.org/officeDocument/2006/relationships/hyperlink" Target="https://www.apricotbooks.ru/catalog/tproduct/724791072-490195969051-nochnaya-raduga-vosmire-kniga-vtoraya" TargetMode="External"/><Relationship Id="rId214" Type="http://schemas.openxmlformats.org/officeDocument/2006/relationships/hyperlink" Target="https://disk.yandex.ru/i/T7QVouMCyC0DDA" TargetMode="External"/><Relationship Id="rId25" Type="http://schemas.openxmlformats.org/officeDocument/2006/relationships/hyperlink" Target="https://www.apricotbooks.ru/catalog/tproduct/724791072-407946251383-taini-charovodya-drug-ili-vrag-kniga-vto" TargetMode="External"/><Relationship Id="rId46" Type="http://schemas.openxmlformats.org/officeDocument/2006/relationships/hyperlink" Target="https://www.apricotbooks.ru/tproduct/1-472734064021-oskolki-steklyannogo-potolka-preodolenie" TargetMode="External"/><Relationship Id="rId67" Type="http://schemas.openxmlformats.org/officeDocument/2006/relationships/hyperlink" Target="https://www.apricotbooks.ru/tproduct/179244825-143533621211-inie-znaniya-rubezh-stihii-kniga-vtoraya" TargetMode="External"/><Relationship Id="rId116" Type="http://schemas.openxmlformats.org/officeDocument/2006/relationships/hyperlink" Target="https://disk.yandex.ru/i/3kAEjff8IkDonw" TargetMode="External"/><Relationship Id="rId137" Type="http://schemas.openxmlformats.org/officeDocument/2006/relationships/hyperlink" Target="https://disk.yandex.ru/i/OCbyR6na0fxTYQ" TargetMode="External"/><Relationship Id="rId158" Type="http://schemas.openxmlformats.org/officeDocument/2006/relationships/hyperlink" Target="https://www.apricotbooks.ru/catalog/tproduct/179244825-744448304322-tyomnoe-proshloe-palmovii-dnevnik-karaka" TargetMode="External"/><Relationship Id="rId20" Type="http://schemas.openxmlformats.org/officeDocument/2006/relationships/hyperlink" Target="https://www.apricotbooks.ru/catalog/tproduct/724791072-939585444590-sharf-dlya-poezda" TargetMode="External"/><Relationship Id="rId41" Type="http://schemas.openxmlformats.org/officeDocument/2006/relationships/hyperlink" Target="https://www.apricotbooks.ru/tproduct/179244825-476123345481-tairin-sem-pryah-kniga-tretya" TargetMode="External"/><Relationship Id="rId62" Type="http://schemas.openxmlformats.org/officeDocument/2006/relationships/hyperlink" Target="https://www.apricotbooks.ru/tproduct/179244825-233284600641-zdes-zhivut-rokki" TargetMode="External"/><Relationship Id="rId83" Type="http://schemas.openxmlformats.org/officeDocument/2006/relationships/hyperlink" Target="https://disk.yandex.ru/i/gyQfAO0EFjX0vw" TargetMode="External"/><Relationship Id="rId88" Type="http://schemas.openxmlformats.org/officeDocument/2006/relationships/hyperlink" Target="https://disk.yandex.ru/i/C-qNkeeerGz45Q" TargetMode="External"/><Relationship Id="rId111" Type="http://schemas.openxmlformats.org/officeDocument/2006/relationships/hyperlink" Target="https://disk.yandex.ru/i/mjhvXi50WHiqyQ" TargetMode="External"/><Relationship Id="rId132" Type="http://schemas.openxmlformats.org/officeDocument/2006/relationships/hyperlink" Target="https://disk.yandex.ru/i/f1bXIrqJGCO6Lg" TargetMode="External"/><Relationship Id="rId153" Type="http://schemas.openxmlformats.org/officeDocument/2006/relationships/hyperlink" Target="https://www.apricotbooks.ru/tproduct/717497267-527443346562-skazki-charovodya" TargetMode="External"/><Relationship Id="rId174" Type="http://schemas.openxmlformats.org/officeDocument/2006/relationships/hyperlink" Target="https://disk.yandex.ru/d/kOsD4hk4tDU8Kw" TargetMode="External"/><Relationship Id="rId179" Type="http://schemas.openxmlformats.org/officeDocument/2006/relationships/hyperlink" Target="https://www.apricotbooks.ru/tproduct/717497267-256779913391-narushiteli" TargetMode="External"/><Relationship Id="rId195" Type="http://schemas.openxmlformats.org/officeDocument/2006/relationships/hyperlink" Target="https://disk.yandex.ru/d/1Blcx1E0OQ_zMA" TargetMode="External"/><Relationship Id="rId209" Type="http://schemas.openxmlformats.org/officeDocument/2006/relationships/hyperlink" Target="https://www.apricotbooks.ru/catalog/tproduct/179244825-158951691152-kogti-gneva-zverskii-detektiv" TargetMode="External"/><Relationship Id="rId190" Type="http://schemas.openxmlformats.org/officeDocument/2006/relationships/hyperlink" Target="https://disk.yandex.ru/d/kqyWnA8NNWEJWQ" TargetMode="External"/><Relationship Id="rId204" Type="http://schemas.openxmlformats.org/officeDocument/2006/relationships/hyperlink" Target="https://disk.yandex.ru/d/rfcDDeVPmr7DiA" TargetMode="External"/><Relationship Id="rId220" Type="http://schemas.openxmlformats.org/officeDocument/2006/relationships/hyperlink" Target="https://www.apricotbooks.ru/tproduct/717497267-163998709642-obeschala-predzakaz" TargetMode="External"/><Relationship Id="rId15" Type="http://schemas.openxmlformats.org/officeDocument/2006/relationships/hyperlink" Target="https://www.apricotbooks.ru/catalog/tproduct/724791072-213107987531-taini-charovodya-logovo-izgnannih-kniga" TargetMode="External"/><Relationship Id="rId36" Type="http://schemas.openxmlformats.org/officeDocument/2006/relationships/hyperlink" Target="https://www.apricotbooks.ru/catalog/tproduct/724791072-440741843001-globalnii-innovator-kak-natsii-obretali" TargetMode="External"/><Relationship Id="rId57" Type="http://schemas.openxmlformats.org/officeDocument/2006/relationships/hyperlink" Target="https://www.apricotbooks.ru/tproduct/179244825-794378014941-korabl-snezhnii" TargetMode="External"/><Relationship Id="rId106" Type="http://schemas.openxmlformats.org/officeDocument/2006/relationships/hyperlink" Target="https://disk.yandex.ru/i/dr6QDFHi39R11A" TargetMode="External"/><Relationship Id="rId127" Type="http://schemas.openxmlformats.org/officeDocument/2006/relationships/hyperlink" Target="https://disk.yandex.ru/i/2xJPVzJ3g2mkmA" TargetMode="External"/><Relationship Id="rId10" Type="http://schemas.openxmlformats.org/officeDocument/2006/relationships/hyperlink" Target="https://www.apricotbooks.ru/catalog/tproduct/724791072-415639346291-odnazhdi-kazhetsya-okazhetsya" TargetMode="External"/><Relationship Id="rId31" Type="http://schemas.openxmlformats.org/officeDocument/2006/relationships/hyperlink" Target="https://www.apricotbooks.ru/catalog/tproduct/724791072-932126350840-nasledniki-triglava" TargetMode="External"/><Relationship Id="rId52" Type="http://schemas.openxmlformats.org/officeDocument/2006/relationships/hyperlink" Target="https://www.apricotbooks.ru/tproduct/179244825-983221747171-arabella" TargetMode="External"/><Relationship Id="rId73" Type="http://schemas.openxmlformats.org/officeDocument/2006/relationships/hyperlink" Target="https://disk.yandex.ru/i/vlELCdHJc4uYmA" TargetMode="External"/><Relationship Id="rId78" Type="http://schemas.openxmlformats.org/officeDocument/2006/relationships/hyperlink" Target="https://disk.yandex.ru/i/42akflm7AbBMnw" TargetMode="External"/><Relationship Id="rId94" Type="http://schemas.openxmlformats.org/officeDocument/2006/relationships/hyperlink" Target="https://disk.yandex.ru/i/aKYOJMIZhK1-1w" TargetMode="External"/><Relationship Id="rId99" Type="http://schemas.openxmlformats.org/officeDocument/2006/relationships/hyperlink" Target="https://disk.yandex.ru/i/1a78uJEY1d8G_w" TargetMode="External"/><Relationship Id="rId101" Type="http://schemas.openxmlformats.org/officeDocument/2006/relationships/hyperlink" Target="https://disk.yandex.ru/i/5_XoWW5QMtQVnQ" TargetMode="External"/><Relationship Id="rId122" Type="http://schemas.openxmlformats.org/officeDocument/2006/relationships/hyperlink" Target="https://disk.yandex.ru/i/P9SZ_V6Ngk0RJw" TargetMode="External"/><Relationship Id="rId143" Type="http://schemas.openxmlformats.org/officeDocument/2006/relationships/hyperlink" Target="https://disk.yandex.ru/i/C61iO8az94wnyw" TargetMode="External"/><Relationship Id="rId148" Type="http://schemas.openxmlformats.org/officeDocument/2006/relationships/hyperlink" Target="https://disk.yandex.ru/i/20EGdDBZuXiIHA" TargetMode="External"/><Relationship Id="rId164" Type="http://schemas.openxmlformats.org/officeDocument/2006/relationships/hyperlink" Target="https://disk.yandex.ru/d/NdfpxUelCTcusQ" TargetMode="External"/><Relationship Id="rId169" Type="http://schemas.openxmlformats.org/officeDocument/2006/relationships/hyperlink" Target="https://www.apricotbooks.ru/catalog/tproduct/179244825-867905204632-logovo-volka-zverskii-detektiv" TargetMode="External"/><Relationship Id="rId185" Type="http://schemas.openxmlformats.org/officeDocument/2006/relationships/hyperlink" Target="https://www.apricotbooks.ru/tproduct/717497267-328229523482-golosa-probuzhdennih-rubezh-stihii-kniga" TargetMode="External"/><Relationship Id="rId4" Type="http://schemas.openxmlformats.org/officeDocument/2006/relationships/hyperlink" Target="https://www.apricotbooks.ru/catalog/tproduct/724791072-254939457221-gen-himeri-kniga-pervaya" TargetMode="External"/><Relationship Id="rId9" Type="http://schemas.openxmlformats.org/officeDocument/2006/relationships/hyperlink" Target="https://www.apricotbooks.ru/catalog/tproduct/724791072-966301694832-taini-charovodya-nevidimii-ostrov-kniga" TargetMode="External"/><Relationship Id="rId180" Type="http://schemas.openxmlformats.org/officeDocument/2006/relationships/hyperlink" Target="https://www.apricotbooks.ru/tproduct/717497267-699988499042-ya-s-vami-ne-razgovarivayu-ili-strana-zh" TargetMode="External"/><Relationship Id="rId210" Type="http://schemas.openxmlformats.org/officeDocument/2006/relationships/hyperlink" Target="https://www.apricotbooks.ru/tproduct/717497267-441843447082-hraniteli-lesa-na-onataru-kniga-tretya" TargetMode="External"/><Relationship Id="rId215" Type="http://schemas.openxmlformats.org/officeDocument/2006/relationships/hyperlink" Target="https://www.apricotbooks.ru/tproduct/717497267-134860358242-chelovek-gora" TargetMode="External"/><Relationship Id="rId26" Type="http://schemas.openxmlformats.org/officeDocument/2006/relationships/hyperlink" Target="https://www.apricotbooks.ru/catalog/tproduct/724791072-355099122672-lozhki-povareshki" TargetMode="External"/><Relationship Id="rId47" Type="http://schemas.openxmlformats.org/officeDocument/2006/relationships/hyperlink" Target="https://www.apricotbooks.ru/tproduct/179244825-965453387311-zverskii-detektiv-hvostoedi" TargetMode="External"/><Relationship Id="rId68" Type="http://schemas.openxmlformats.org/officeDocument/2006/relationships/hyperlink" Target="https://www.apricotbooks.ru/tproduct/179244825-715833529831-ritsari-tumarya-vosmire-kniga-shestaya" TargetMode="External"/><Relationship Id="rId89" Type="http://schemas.openxmlformats.org/officeDocument/2006/relationships/hyperlink" Target="https://disk.yandex.ru/i/bbkQUuJE4X8iIQ" TargetMode="External"/><Relationship Id="rId112" Type="http://schemas.openxmlformats.org/officeDocument/2006/relationships/hyperlink" Target="https://disk.yandex.ru/i/fghIT6bEfnIweQ" TargetMode="External"/><Relationship Id="rId133" Type="http://schemas.openxmlformats.org/officeDocument/2006/relationships/hyperlink" Target="https://disk.yandex.ru/i/eFXx3GcYVWghHQ" TargetMode="External"/><Relationship Id="rId154" Type="http://schemas.openxmlformats.org/officeDocument/2006/relationships/hyperlink" Target="https://disk.yandex.ru/i/Eu4SOKALiGeQ0Q" TargetMode="External"/><Relationship Id="rId175" Type="http://schemas.openxmlformats.org/officeDocument/2006/relationships/hyperlink" Target="https://www.apricotbooks.ru/tproduct/717497267-980806782732-gerbarii-puteshestvennika-polyanskogo" TargetMode="External"/><Relationship Id="rId196" Type="http://schemas.openxmlformats.org/officeDocument/2006/relationships/hyperlink" Target="https://www.apricotbooks.ru/catalog/tproduct/724791072-730835454958-plamya-dzhinksa-kniga-tretya" TargetMode="External"/><Relationship Id="rId200" Type="http://schemas.openxmlformats.org/officeDocument/2006/relationships/hyperlink" Target="https://www.apricotbooks.ru/catalog/tproduct/724791072-656865638557-kuda-bezhish" TargetMode="External"/><Relationship Id="rId16" Type="http://schemas.openxmlformats.org/officeDocument/2006/relationships/hyperlink" Target="https://www.apricotbooks.ru/catalog/tproduct/724791072-302770406005-russkaya-palitra-vkusov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https://www.apricotbooks.ru/tproduct/1-994263000401-pod-sozvezdiem-brodyachih-psov" TargetMode="External"/><Relationship Id="rId58" Type="http://schemas.openxmlformats.org/officeDocument/2006/relationships/hyperlink" Target="https://www.apricotbooks.ru/tproduct/179244825-253264013251-visotka" TargetMode="External"/><Relationship Id="rId79" Type="http://schemas.openxmlformats.org/officeDocument/2006/relationships/hyperlink" Target="https://disk.yandex.ru/i/TktP1tibabPnNQ" TargetMode="External"/><Relationship Id="rId102" Type="http://schemas.openxmlformats.org/officeDocument/2006/relationships/hyperlink" Target="https://disk.yandex.ru/i/DzgRYs_yPhTy1g" TargetMode="External"/><Relationship Id="rId123" Type="http://schemas.openxmlformats.org/officeDocument/2006/relationships/hyperlink" Target="https://disk.yandex.ru/i/GGEpbqfSraa0aA" TargetMode="External"/><Relationship Id="rId144" Type="http://schemas.openxmlformats.org/officeDocument/2006/relationships/hyperlink" Target="https://disk.yandex.ru/d/r3WYsitnrWLj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16"/>
  <sheetViews>
    <sheetView tabSelected="1" topLeftCell="A65" zoomScale="45" zoomScaleNormal="45" workbookViewId="0">
      <selection activeCell="D12" sqref="D12"/>
    </sheetView>
  </sheetViews>
  <sheetFormatPr defaultColWidth="9.5" defaultRowHeight="21" x14ac:dyDescent="0.35"/>
  <cols>
    <col min="1" max="1" width="7.125" style="58" customWidth="1"/>
    <col min="2" max="2" width="51.75" style="70" customWidth="1"/>
    <col min="3" max="4" width="21.5" style="98" customWidth="1"/>
    <col min="5" max="5" width="24.25" style="6" customWidth="1"/>
    <col min="6" max="6" width="16.5" style="1" customWidth="1"/>
    <col min="7" max="7" width="12.875" style="1" customWidth="1"/>
    <col min="8" max="8" width="9.125" style="1" customWidth="1"/>
    <col min="9" max="9" width="9.5" style="1" customWidth="1"/>
    <col min="10" max="10" width="10.75" style="6" customWidth="1"/>
    <col min="11" max="11" width="19.5" style="79" customWidth="1"/>
    <col min="12" max="12" width="14.75" style="35" customWidth="1"/>
    <col min="13" max="13" width="10.125" style="35" customWidth="1"/>
    <col min="14" max="14" width="15" style="1" customWidth="1"/>
    <col min="15" max="15" width="22.25" style="1" customWidth="1"/>
    <col min="16" max="16" width="10.5" style="6" customWidth="1"/>
    <col min="17" max="17" width="11.5" style="6" customWidth="1"/>
    <col min="18" max="18" width="13.5" style="1" customWidth="1"/>
    <col min="19" max="19" width="19.875" style="1" customWidth="1"/>
    <col min="20" max="20" width="26.125" style="11" customWidth="1"/>
    <col min="21" max="21" width="51.375" style="11" customWidth="1"/>
    <col min="22" max="22" width="15.875" style="48" customWidth="1"/>
    <col min="23" max="23" width="18.125" style="62" customWidth="1"/>
    <col min="24" max="200" width="9.5" style="1"/>
    <col min="201" max="16384" width="9.5" style="5"/>
  </cols>
  <sheetData>
    <row r="1" spans="1:201" x14ac:dyDescent="0.35">
      <c r="A1" s="42"/>
      <c r="B1" s="63" t="s">
        <v>0</v>
      </c>
      <c r="C1" s="80" t="s">
        <v>622</v>
      </c>
      <c r="D1" s="80" t="s">
        <v>621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75" t="s">
        <v>764</v>
      </c>
      <c r="L1" s="32" t="s">
        <v>7</v>
      </c>
      <c r="M1" s="32" t="s">
        <v>8</v>
      </c>
      <c r="N1" s="4" t="s">
        <v>9</v>
      </c>
      <c r="O1" s="2" t="s">
        <v>10</v>
      </c>
      <c r="P1" s="9" t="s">
        <v>126</v>
      </c>
      <c r="Q1" s="9" t="s">
        <v>133</v>
      </c>
      <c r="R1" s="81" t="s">
        <v>137</v>
      </c>
      <c r="S1" s="81" t="s">
        <v>330</v>
      </c>
      <c r="T1" s="10" t="s">
        <v>154</v>
      </c>
      <c r="U1" s="10" t="s">
        <v>504</v>
      </c>
      <c r="V1" s="47" t="s">
        <v>255</v>
      </c>
      <c r="W1" s="61" t="s">
        <v>590</v>
      </c>
      <c r="GS1" s="1"/>
    </row>
    <row r="2" spans="1:201" s="77" customFormat="1" ht="81" x14ac:dyDescent="0.35">
      <c r="A2" s="78"/>
      <c r="B2" s="13" t="s">
        <v>13</v>
      </c>
      <c r="C2" s="12" t="s">
        <v>11</v>
      </c>
      <c r="D2" s="49" t="s">
        <v>12</v>
      </c>
      <c r="E2" s="12" t="s">
        <v>14</v>
      </c>
      <c r="F2" s="13" t="s">
        <v>15</v>
      </c>
      <c r="G2" s="53" t="s">
        <v>623</v>
      </c>
      <c r="H2" s="53" t="s">
        <v>16</v>
      </c>
      <c r="I2" s="13" t="s">
        <v>17</v>
      </c>
      <c r="J2" s="13" t="s">
        <v>18</v>
      </c>
      <c r="K2" s="53" t="s">
        <v>765</v>
      </c>
      <c r="L2" s="54" t="s">
        <v>19</v>
      </c>
      <c r="M2" s="53" t="s">
        <v>20</v>
      </c>
      <c r="N2" s="53" t="s">
        <v>21</v>
      </c>
      <c r="O2" s="13" t="s">
        <v>22</v>
      </c>
      <c r="P2" s="14" t="s">
        <v>125</v>
      </c>
      <c r="Q2" s="15" t="s">
        <v>132</v>
      </c>
      <c r="R2" s="15" t="s">
        <v>138</v>
      </c>
      <c r="S2" s="15" t="s">
        <v>331</v>
      </c>
      <c r="T2" s="14" t="s">
        <v>332</v>
      </c>
      <c r="U2" s="43" t="s">
        <v>505</v>
      </c>
      <c r="V2" s="38" t="s">
        <v>588</v>
      </c>
      <c r="W2" s="38" t="s">
        <v>589</v>
      </c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</row>
    <row r="3" spans="1:201" s="8" customFormat="1" ht="81" customHeight="1" x14ac:dyDescent="0.35">
      <c r="A3" s="37">
        <v>1</v>
      </c>
      <c r="B3" s="64" t="s">
        <v>759</v>
      </c>
      <c r="C3" s="71" t="s">
        <v>229</v>
      </c>
      <c r="D3" s="72" t="s">
        <v>217</v>
      </c>
      <c r="E3" s="20" t="s">
        <v>236</v>
      </c>
      <c r="F3" s="22" t="s">
        <v>237</v>
      </c>
      <c r="G3" s="40" t="s">
        <v>628</v>
      </c>
      <c r="H3" s="17" t="s">
        <v>27</v>
      </c>
      <c r="I3" s="22">
        <v>248</v>
      </c>
      <c r="J3" s="22">
        <v>2022</v>
      </c>
      <c r="K3" s="39">
        <v>825</v>
      </c>
      <c r="L3" s="33">
        <v>402</v>
      </c>
      <c r="M3" s="33">
        <v>8</v>
      </c>
      <c r="N3" s="24">
        <v>1500</v>
      </c>
      <c r="O3" s="25" t="s">
        <v>235</v>
      </c>
      <c r="P3" s="33" t="s">
        <v>127</v>
      </c>
      <c r="Q3" s="19" t="s">
        <v>239</v>
      </c>
      <c r="R3" s="27" t="s">
        <v>152</v>
      </c>
      <c r="S3" s="82" t="s">
        <v>351</v>
      </c>
      <c r="T3" s="82" t="s">
        <v>233</v>
      </c>
      <c r="U3" s="44" t="s">
        <v>507</v>
      </c>
      <c r="V3" s="46">
        <v>0</v>
      </c>
      <c r="W3" s="46">
        <f>Таблица1[[#This Row],[Столбец145]]*Таблица1[[#This Row],[Столбец20]]</f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</row>
    <row r="4" spans="1:201" s="8" customFormat="1" ht="81.599999999999994" customHeight="1" x14ac:dyDescent="0.35">
      <c r="A4" s="100">
        <v>2</v>
      </c>
      <c r="B4" s="101" t="s">
        <v>760</v>
      </c>
      <c r="C4" s="102" t="s">
        <v>287</v>
      </c>
      <c r="D4" s="103" t="s">
        <v>161</v>
      </c>
      <c r="E4" s="104" t="s">
        <v>288</v>
      </c>
      <c r="F4" s="105" t="s">
        <v>289</v>
      </c>
      <c r="G4" s="116" t="s">
        <v>630</v>
      </c>
      <c r="H4" s="125" t="s">
        <v>55</v>
      </c>
      <c r="I4" s="105">
        <v>112</v>
      </c>
      <c r="J4" s="105">
        <v>2023</v>
      </c>
      <c r="K4" s="117">
        <v>880</v>
      </c>
      <c r="L4" s="166">
        <v>573</v>
      </c>
      <c r="M4" s="107">
        <v>8</v>
      </c>
      <c r="N4" s="108">
        <v>1500</v>
      </c>
      <c r="O4" s="105" t="s">
        <v>290</v>
      </c>
      <c r="P4" s="109" t="s">
        <v>128</v>
      </c>
      <c r="Q4" s="110" t="s">
        <v>134</v>
      </c>
      <c r="R4" s="111" t="s">
        <v>269</v>
      </c>
      <c r="S4" s="112" t="s">
        <v>343</v>
      </c>
      <c r="T4" s="112" t="s">
        <v>291</v>
      </c>
      <c r="U4" s="113" t="s">
        <v>538</v>
      </c>
      <c r="V4" s="114">
        <v>0</v>
      </c>
      <c r="W4" s="114">
        <f>Таблица1[[#This Row],[Столбец145]]*Таблица1[[#This Row],[Столбец20]]</f>
        <v>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</row>
    <row r="5" spans="1:201" s="8" customFormat="1" ht="81.599999999999994" customHeight="1" x14ac:dyDescent="0.35">
      <c r="A5" s="37">
        <v>3</v>
      </c>
      <c r="B5" s="64" t="s">
        <v>325</v>
      </c>
      <c r="C5" s="71" t="s">
        <v>165</v>
      </c>
      <c r="D5" s="72" t="s">
        <v>166</v>
      </c>
      <c r="E5" s="20" t="s">
        <v>294</v>
      </c>
      <c r="F5" s="21" t="s">
        <v>237</v>
      </c>
      <c r="G5" s="16" t="s">
        <v>625</v>
      </c>
      <c r="H5" s="28" t="s">
        <v>27</v>
      </c>
      <c r="I5" s="22">
        <v>168</v>
      </c>
      <c r="J5" s="22">
        <v>2023</v>
      </c>
      <c r="K5" s="39">
        <v>800</v>
      </c>
      <c r="L5" s="33">
        <v>408</v>
      </c>
      <c r="M5" s="33">
        <v>10</v>
      </c>
      <c r="N5" s="24">
        <v>2000</v>
      </c>
      <c r="O5" s="22" t="s">
        <v>244</v>
      </c>
      <c r="P5" s="41" t="s">
        <v>127</v>
      </c>
      <c r="Q5" s="19" t="s">
        <v>134</v>
      </c>
      <c r="R5" s="27" t="s">
        <v>152</v>
      </c>
      <c r="S5" s="84" t="s">
        <v>341</v>
      </c>
      <c r="T5" s="82" t="s">
        <v>295</v>
      </c>
      <c r="U5" s="44"/>
      <c r="V5" s="46">
        <v>0</v>
      </c>
      <c r="W5" s="46">
        <f>Таблица1[[#This Row],[Столбец145]]*Таблица1[[#This Row],[Столбец20]]</f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201" s="8" customFormat="1" ht="81.599999999999994" customHeight="1" x14ac:dyDescent="0.35">
      <c r="A6" s="100">
        <v>4</v>
      </c>
      <c r="B6" s="101" t="s">
        <v>117</v>
      </c>
      <c r="C6" s="102" t="s">
        <v>115</v>
      </c>
      <c r="D6" s="103" t="s">
        <v>116</v>
      </c>
      <c r="E6" s="167" t="s">
        <v>118</v>
      </c>
      <c r="F6" s="105" t="s">
        <v>26</v>
      </c>
      <c r="G6" s="106" t="s">
        <v>626</v>
      </c>
      <c r="H6" s="106" t="s">
        <v>27</v>
      </c>
      <c r="I6" s="105">
        <v>80</v>
      </c>
      <c r="J6" s="105">
        <v>2021</v>
      </c>
      <c r="K6" s="117">
        <v>550</v>
      </c>
      <c r="L6" s="107">
        <v>400</v>
      </c>
      <c r="M6" s="110">
        <v>13</v>
      </c>
      <c r="N6" s="106">
        <v>2000</v>
      </c>
      <c r="O6" s="129" t="s">
        <v>119</v>
      </c>
      <c r="P6" s="107" t="s">
        <v>128</v>
      </c>
      <c r="Q6" s="110" t="s">
        <v>134</v>
      </c>
      <c r="R6" s="119" t="s">
        <v>153</v>
      </c>
      <c r="S6" s="120" t="s">
        <v>370</v>
      </c>
      <c r="T6" s="120" t="s">
        <v>579</v>
      </c>
      <c r="U6" s="121" t="s">
        <v>517</v>
      </c>
      <c r="V6" s="114">
        <v>0</v>
      </c>
      <c r="W6" s="114">
        <f>Таблица1[[#This Row],[Столбец145]]*Таблица1[[#This Row],[Столбец20]]</f>
        <v>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</row>
    <row r="7" spans="1:201" s="8" customFormat="1" ht="81.599999999999994" customHeight="1" x14ac:dyDescent="0.35">
      <c r="A7" s="37">
        <v>5</v>
      </c>
      <c r="B7" s="64" t="s">
        <v>44</v>
      </c>
      <c r="C7" s="71" t="s">
        <v>282</v>
      </c>
      <c r="D7" s="72"/>
      <c r="E7" s="20" t="s">
        <v>45</v>
      </c>
      <c r="F7" s="21" t="s">
        <v>26</v>
      </c>
      <c r="G7" s="40" t="s">
        <v>631</v>
      </c>
      <c r="H7" s="28" t="s">
        <v>27</v>
      </c>
      <c r="I7" s="22">
        <v>672</v>
      </c>
      <c r="J7" s="22">
        <v>2020</v>
      </c>
      <c r="K7" s="39">
        <v>1950</v>
      </c>
      <c r="L7" s="34">
        <v>1200</v>
      </c>
      <c r="M7" s="19">
        <v>10</v>
      </c>
      <c r="N7" s="24">
        <v>1200</v>
      </c>
      <c r="O7" s="25" t="s">
        <v>46</v>
      </c>
      <c r="P7" s="33" t="s">
        <v>127</v>
      </c>
      <c r="Q7" s="19" t="s">
        <v>134</v>
      </c>
      <c r="R7" s="31" t="s">
        <v>141</v>
      </c>
      <c r="S7" s="83" t="s">
        <v>381</v>
      </c>
      <c r="T7" s="83" t="s">
        <v>580</v>
      </c>
      <c r="U7" s="45"/>
      <c r="V7" s="46">
        <v>0</v>
      </c>
      <c r="W7" s="46">
        <f>Таблица1[[#This Row],[Столбец145]]*Таблица1[[#This Row],[Столбец20]]</f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</row>
    <row r="8" spans="1:201" s="8" customFormat="1" ht="81.599999999999994" customHeight="1" x14ac:dyDescent="0.35">
      <c r="A8" s="100">
        <v>6</v>
      </c>
      <c r="B8" s="101" t="s">
        <v>761</v>
      </c>
      <c r="C8" s="102" t="s">
        <v>317</v>
      </c>
      <c r="D8" s="103" t="s">
        <v>173</v>
      </c>
      <c r="E8" s="104" t="s">
        <v>318</v>
      </c>
      <c r="F8" s="105" t="s">
        <v>26</v>
      </c>
      <c r="G8" s="115" t="s">
        <v>625</v>
      </c>
      <c r="H8" s="106" t="s">
        <v>27</v>
      </c>
      <c r="I8" s="105">
        <v>216</v>
      </c>
      <c r="J8" s="105">
        <v>2024</v>
      </c>
      <c r="K8" s="117">
        <v>730</v>
      </c>
      <c r="L8" s="118">
        <v>480</v>
      </c>
      <c r="M8" s="107">
        <v>8</v>
      </c>
      <c r="N8" s="108">
        <v>1500</v>
      </c>
      <c r="O8" s="105" t="s">
        <v>319</v>
      </c>
      <c r="P8" s="109" t="s">
        <v>127</v>
      </c>
      <c r="Q8" s="110" t="s">
        <v>134</v>
      </c>
      <c r="R8" s="122" t="s">
        <v>152</v>
      </c>
      <c r="S8" s="168" t="s">
        <v>334</v>
      </c>
      <c r="T8" s="112" t="s">
        <v>320</v>
      </c>
      <c r="U8" s="113" t="s">
        <v>712</v>
      </c>
      <c r="V8" s="114">
        <v>0</v>
      </c>
      <c r="W8" s="114">
        <f>Таблица1[[#This Row],[Столбец145]]*Таблица1[[#This Row],[Столбец20]]</f>
        <v>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</row>
    <row r="9" spans="1:201" s="8" customFormat="1" ht="81.599999999999994" customHeight="1" x14ac:dyDescent="0.35">
      <c r="A9" s="37">
        <v>7</v>
      </c>
      <c r="B9" s="64" t="s">
        <v>567</v>
      </c>
      <c r="C9" s="71" t="s">
        <v>444</v>
      </c>
      <c r="D9" s="72" t="s">
        <v>266</v>
      </c>
      <c r="E9" s="20" t="s">
        <v>445</v>
      </c>
      <c r="F9" s="22" t="s">
        <v>26</v>
      </c>
      <c r="G9" s="52" t="s">
        <v>632</v>
      </c>
      <c r="H9" s="17" t="s">
        <v>27</v>
      </c>
      <c r="I9" s="22">
        <v>240</v>
      </c>
      <c r="J9" s="22">
        <v>2024</v>
      </c>
      <c r="K9" s="39">
        <v>825</v>
      </c>
      <c r="L9" s="33">
        <v>560</v>
      </c>
      <c r="M9" s="33">
        <v>8</v>
      </c>
      <c r="N9" s="24">
        <v>2000</v>
      </c>
      <c r="O9" s="22" t="s">
        <v>446</v>
      </c>
      <c r="P9" s="41" t="s">
        <v>127</v>
      </c>
      <c r="Q9" s="19" t="s">
        <v>134</v>
      </c>
      <c r="R9" s="26" t="s">
        <v>195</v>
      </c>
      <c r="S9" s="85" t="s">
        <v>447</v>
      </c>
      <c r="T9" s="82" t="s">
        <v>449</v>
      </c>
      <c r="U9" s="44" t="s">
        <v>528</v>
      </c>
      <c r="V9" s="46">
        <v>0</v>
      </c>
      <c r="W9" s="46">
        <f>Таблица1[[#This Row],[Столбец145]]*Таблица1[[#This Row],[Столбец20]]</f>
        <v>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</row>
    <row r="10" spans="1:201" s="8" customFormat="1" ht="81.599999999999994" customHeight="1" x14ac:dyDescent="0.35">
      <c r="A10" s="100">
        <v>8</v>
      </c>
      <c r="B10" s="101" t="s">
        <v>86</v>
      </c>
      <c r="C10" s="102" t="s">
        <v>274</v>
      </c>
      <c r="D10" s="103" t="s">
        <v>640</v>
      </c>
      <c r="E10" s="104" t="s">
        <v>112</v>
      </c>
      <c r="F10" s="105" t="s">
        <v>26</v>
      </c>
      <c r="G10" s="116" t="s">
        <v>633</v>
      </c>
      <c r="H10" s="125" t="s">
        <v>27</v>
      </c>
      <c r="I10" s="105">
        <v>32</v>
      </c>
      <c r="J10" s="105">
        <v>2019</v>
      </c>
      <c r="K10" s="117">
        <v>275</v>
      </c>
      <c r="L10" s="118">
        <v>188</v>
      </c>
      <c r="M10" s="110">
        <v>20</v>
      </c>
      <c r="N10" s="108">
        <v>2000</v>
      </c>
      <c r="O10" s="129" t="s">
        <v>87</v>
      </c>
      <c r="P10" s="107" t="s">
        <v>130</v>
      </c>
      <c r="Q10" s="110" t="s">
        <v>136</v>
      </c>
      <c r="R10" s="126" t="s">
        <v>153</v>
      </c>
      <c r="S10" s="120" t="s">
        <v>406</v>
      </c>
      <c r="T10" s="120" t="s">
        <v>581</v>
      </c>
      <c r="U10" s="121"/>
      <c r="V10" s="114">
        <v>0</v>
      </c>
      <c r="W10" s="114">
        <f>Таблица1[[#This Row],[Столбец145]]*Таблица1[[#This Row],[Столбец20]]</f>
        <v>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1:201" s="8" customFormat="1" ht="81.599999999999994" customHeight="1" x14ac:dyDescent="0.35">
      <c r="A11" s="37">
        <v>9</v>
      </c>
      <c r="B11" s="64" t="s">
        <v>762</v>
      </c>
      <c r="C11" s="169" t="s">
        <v>31</v>
      </c>
      <c r="D11" s="72" t="s">
        <v>113</v>
      </c>
      <c r="E11" s="20" t="s">
        <v>32</v>
      </c>
      <c r="F11" s="22" t="s">
        <v>26</v>
      </c>
      <c r="G11" s="40" t="s">
        <v>628</v>
      </c>
      <c r="H11" s="28" t="s">
        <v>27</v>
      </c>
      <c r="I11" s="22">
        <v>152</v>
      </c>
      <c r="J11" s="170">
        <v>2026</v>
      </c>
      <c r="K11" s="39">
        <v>820</v>
      </c>
      <c r="L11" s="33">
        <v>400</v>
      </c>
      <c r="M11" s="19">
        <v>12</v>
      </c>
      <c r="N11" s="24">
        <v>4000</v>
      </c>
      <c r="O11" s="171" t="s">
        <v>33</v>
      </c>
      <c r="P11" s="33" t="s">
        <v>128</v>
      </c>
      <c r="Q11" s="19" t="s">
        <v>134</v>
      </c>
      <c r="R11" s="18" t="s">
        <v>140</v>
      </c>
      <c r="S11" s="83" t="s">
        <v>377</v>
      </c>
      <c r="T11" s="83" t="s">
        <v>582</v>
      </c>
      <c r="U11" s="45" t="s">
        <v>534</v>
      </c>
      <c r="V11" s="46">
        <v>0</v>
      </c>
      <c r="W11" s="46">
        <f>Таблица1[[#This Row],[Столбец145]]*Таблица1[[#This Row],[Столбец20]]</f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201" s="8" customFormat="1" ht="81.599999999999994" customHeight="1" x14ac:dyDescent="0.35">
      <c r="A12" s="100">
        <v>10</v>
      </c>
      <c r="B12" s="101" t="s">
        <v>552</v>
      </c>
      <c r="C12" s="102" t="s">
        <v>31</v>
      </c>
      <c r="D12" s="103" t="s">
        <v>113</v>
      </c>
      <c r="E12" s="104" t="s">
        <v>214</v>
      </c>
      <c r="F12" s="105" t="s">
        <v>26</v>
      </c>
      <c r="G12" s="116" t="s">
        <v>628</v>
      </c>
      <c r="H12" s="125" t="s">
        <v>27</v>
      </c>
      <c r="I12" s="105">
        <v>160</v>
      </c>
      <c r="J12" s="105">
        <v>2025</v>
      </c>
      <c r="K12" s="117">
        <v>880</v>
      </c>
      <c r="L12" s="107">
        <v>380</v>
      </c>
      <c r="M12" s="107">
        <v>12</v>
      </c>
      <c r="N12" s="108">
        <v>1500</v>
      </c>
      <c r="O12" s="184" t="s">
        <v>124</v>
      </c>
      <c r="P12" s="109" t="s">
        <v>128</v>
      </c>
      <c r="Q12" s="110" t="s">
        <v>134</v>
      </c>
      <c r="R12" s="122" t="s">
        <v>140</v>
      </c>
      <c r="S12" s="112" t="s">
        <v>356</v>
      </c>
      <c r="T12" s="112" t="s">
        <v>215</v>
      </c>
      <c r="U12" s="113"/>
      <c r="V12" s="114">
        <v>0</v>
      </c>
      <c r="W12" s="114">
        <f>Таблица1[[#This Row],[Столбец145]]*Таблица1[[#This Row],[Столбец20]]</f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201" s="8" customFormat="1" ht="81.599999999999994" customHeight="1" x14ac:dyDescent="0.35">
      <c r="A13" s="37">
        <v>11</v>
      </c>
      <c r="B13" s="64" t="s">
        <v>710</v>
      </c>
      <c r="C13" s="71" t="s">
        <v>31</v>
      </c>
      <c r="D13" s="72" t="s">
        <v>113</v>
      </c>
      <c r="E13" s="20" t="s">
        <v>240</v>
      </c>
      <c r="F13" s="22" t="s">
        <v>26</v>
      </c>
      <c r="G13" s="40" t="s">
        <v>628</v>
      </c>
      <c r="H13" s="28" t="s">
        <v>27</v>
      </c>
      <c r="I13" s="22">
        <v>168</v>
      </c>
      <c r="J13" s="22">
        <v>2025</v>
      </c>
      <c r="K13" s="39">
        <v>880</v>
      </c>
      <c r="L13" s="33">
        <v>380</v>
      </c>
      <c r="M13" s="33">
        <v>8</v>
      </c>
      <c r="N13" s="24">
        <v>2500</v>
      </c>
      <c r="O13" s="56" t="s">
        <v>124</v>
      </c>
      <c r="P13" s="41" t="s">
        <v>128</v>
      </c>
      <c r="Q13" s="19" t="s">
        <v>134</v>
      </c>
      <c r="R13" s="27" t="s">
        <v>140</v>
      </c>
      <c r="S13" s="82" t="s">
        <v>350</v>
      </c>
      <c r="T13" s="82" t="s">
        <v>241</v>
      </c>
      <c r="U13" s="44"/>
      <c r="V13" s="46">
        <v>0</v>
      </c>
      <c r="W13" s="46">
        <f>Таблица1[[#This Row],[Столбец145]]*Таблица1[[#This Row],[Столбец20]]</f>
        <v>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201" s="8" customFormat="1" ht="81.599999999999994" customHeight="1" x14ac:dyDescent="0.35">
      <c r="A14" s="100">
        <v>12</v>
      </c>
      <c r="B14" s="123" t="s">
        <v>554</v>
      </c>
      <c r="C14" s="102" t="s">
        <v>31</v>
      </c>
      <c r="D14" s="103" t="s">
        <v>113</v>
      </c>
      <c r="E14" s="104" t="s">
        <v>183</v>
      </c>
      <c r="F14" s="127" t="s">
        <v>26</v>
      </c>
      <c r="G14" s="116" t="s">
        <v>628</v>
      </c>
      <c r="H14" s="106" t="s">
        <v>27</v>
      </c>
      <c r="I14" s="127">
        <v>168</v>
      </c>
      <c r="J14" s="105">
        <v>2024</v>
      </c>
      <c r="K14" s="117">
        <v>880</v>
      </c>
      <c r="L14" s="107">
        <v>370</v>
      </c>
      <c r="M14" s="107">
        <v>10</v>
      </c>
      <c r="N14" s="108">
        <v>2000</v>
      </c>
      <c r="O14" s="129" t="s">
        <v>666</v>
      </c>
      <c r="P14" s="109" t="s">
        <v>128</v>
      </c>
      <c r="Q14" s="110" t="s">
        <v>134</v>
      </c>
      <c r="R14" s="122" t="s">
        <v>140</v>
      </c>
      <c r="S14" s="112" t="s">
        <v>365</v>
      </c>
      <c r="T14" s="112" t="s">
        <v>182</v>
      </c>
      <c r="U14" s="113"/>
      <c r="V14" s="114">
        <v>0</v>
      </c>
      <c r="W14" s="114">
        <f>Таблица1[[#This Row],[Столбец145]]*Таблица1[[#This Row],[Столбец20]]</f>
        <v>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201" s="8" customFormat="1" ht="81.599999999999994" customHeight="1" x14ac:dyDescent="0.35">
      <c r="A15" s="37">
        <v>13</v>
      </c>
      <c r="B15" s="172" t="s">
        <v>556</v>
      </c>
      <c r="C15" s="169" t="s">
        <v>31</v>
      </c>
      <c r="D15" s="72" t="s">
        <v>113</v>
      </c>
      <c r="E15" s="152" t="s">
        <v>114</v>
      </c>
      <c r="F15" s="22" t="s">
        <v>26</v>
      </c>
      <c r="G15" s="40" t="s">
        <v>628</v>
      </c>
      <c r="H15" s="28" t="s">
        <v>27</v>
      </c>
      <c r="I15" s="22">
        <v>160</v>
      </c>
      <c r="J15" s="170">
        <v>2025</v>
      </c>
      <c r="K15" s="39">
        <v>880</v>
      </c>
      <c r="L15" s="33">
        <v>350</v>
      </c>
      <c r="M15" s="33">
        <v>12</v>
      </c>
      <c r="N15" s="24">
        <v>2000</v>
      </c>
      <c r="O15" s="56" t="s">
        <v>124</v>
      </c>
      <c r="P15" s="33" t="s">
        <v>128</v>
      </c>
      <c r="Q15" s="19" t="s">
        <v>134</v>
      </c>
      <c r="R15" s="18" t="s">
        <v>140</v>
      </c>
      <c r="S15" s="83" t="s">
        <v>372</v>
      </c>
      <c r="T15" s="83" t="s">
        <v>583</v>
      </c>
      <c r="U15" s="45"/>
      <c r="V15" s="46">
        <v>0</v>
      </c>
      <c r="W15" s="46">
        <f>Таблица1[[#This Row],[Столбец145]]*Таблица1[[#This Row],[Столбец20]]</f>
        <v>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201" s="8" customFormat="1" ht="81.599999999999994" customHeight="1" x14ac:dyDescent="0.35">
      <c r="A16" s="100">
        <v>14</v>
      </c>
      <c r="B16" s="101" t="s">
        <v>770</v>
      </c>
      <c r="C16" s="102" t="s">
        <v>31</v>
      </c>
      <c r="D16" s="103" t="s">
        <v>113</v>
      </c>
      <c r="E16" s="104" t="s">
        <v>429</v>
      </c>
      <c r="F16" s="105" t="s">
        <v>26</v>
      </c>
      <c r="G16" s="116" t="s">
        <v>628</v>
      </c>
      <c r="H16" s="125" t="s">
        <v>27</v>
      </c>
      <c r="I16" s="105">
        <v>168</v>
      </c>
      <c r="J16" s="105">
        <v>2024</v>
      </c>
      <c r="K16" s="117">
        <v>880</v>
      </c>
      <c r="L16" s="118">
        <v>365</v>
      </c>
      <c r="M16" s="107">
        <v>12</v>
      </c>
      <c r="N16" s="108">
        <v>4000</v>
      </c>
      <c r="O16" s="105" t="s">
        <v>124</v>
      </c>
      <c r="P16" s="109" t="s">
        <v>128</v>
      </c>
      <c r="Q16" s="110" t="s">
        <v>134</v>
      </c>
      <c r="R16" s="122" t="s">
        <v>140</v>
      </c>
      <c r="S16" s="112" t="s">
        <v>431</v>
      </c>
      <c r="T16" s="112" t="s">
        <v>430</v>
      </c>
      <c r="U16" s="113"/>
      <c r="V16" s="114">
        <v>0</v>
      </c>
      <c r="W16" s="114">
        <f>Таблица1[[#This Row],[Столбец145]]*Таблица1[[#This Row],[Столбец20]]</f>
        <v>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8" customFormat="1" ht="81.599999999999994" customHeight="1" x14ac:dyDescent="0.35">
      <c r="A17" s="37">
        <v>15</v>
      </c>
      <c r="B17" s="64" t="s">
        <v>711</v>
      </c>
      <c r="C17" s="71" t="s">
        <v>31</v>
      </c>
      <c r="D17" s="72" t="s">
        <v>113</v>
      </c>
      <c r="E17" s="20" t="s">
        <v>313</v>
      </c>
      <c r="F17" s="21" t="s">
        <v>26</v>
      </c>
      <c r="G17" s="40" t="s">
        <v>628</v>
      </c>
      <c r="H17" s="28" t="s">
        <v>27</v>
      </c>
      <c r="I17" s="21">
        <v>168</v>
      </c>
      <c r="J17" s="21">
        <v>2025</v>
      </c>
      <c r="K17" s="39">
        <v>880</v>
      </c>
      <c r="L17" s="34">
        <v>365</v>
      </c>
      <c r="M17" s="33">
        <v>8</v>
      </c>
      <c r="N17" s="24">
        <v>2500</v>
      </c>
      <c r="O17" s="21" t="s">
        <v>124</v>
      </c>
      <c r="P17" s="41" t="s">
        <v>128</v>
      </c>
      <c r="Q17" s="19" t="s">
        <v>134</v>
      </c>
      <c r="R17" s="27" t="s">
        <v>140</v>
      </c>
      <c r="S17" s="82" t="s">
        <v>336</v>
      </c>
      <c r="T17" s="82" t="s">
        <v>314</v>
      </c>
      <c r="U17" s="44"/>
      <c r="V17" s="46">
        <v>0</v>
      </c>
      <c r="W17" s="46">
        <f>Таблица1[[#This Row],[Столбец145]]*Таблица1[[#This Row],[Столбец20]]</f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s="60" customFormat="1" ht="81.599999999999994" customHeight="1" x14ac:dyDescent="0.35">
      <c r="A18" s="185">
        <v>16</v>
      </c>
      <c r="B18" s="233" t="s">
        <v>739</v>
      </c>
      <c r="C18" s="192" t="s">
        <v>31</v>
      </c>
      <c r="D18" s="193" t="s">
        <v>113</v>
      </c>
      <c r="E18" s="234" t="s">
        <v>665</v>
      </c>
      <c r="F18" s="235" t="s">
        <v>26</v>
      </c>
      <c r="G18" s="206" t="s">
        <v>628</v>
      </c>
      <c r="H18" s="200" t="s">
        <v>27</v>
      </c>
      <c r="I18" s="236">
        <v>192</v>
      </c>
      <c r="J18" s="236">
        <v>2025</v>
      </c>
      <c r="K18" s="117">
        <v>930</v>
      </c>
      <c r="L18" s="237">
        <v>380</v>
      </c>
      <c r="M18" s="197">
        <v>9</v>
      </c>
      <c r="N18" s="198">
        <v>5000</v>
      </c>
      <c r="O18" s="195" t="s">
        <v>124</v>
      </c>
      <c r="P18" s="199" t="s">
        <v>128</v>
      </c>
      <c r="Q18" s="201" t="s">
        <v>134</v>
      </c>
      <c r="R18" s="202" t="s">
        <v>140</v>
      </c>
      <c r="S18" s="191" t="s">
        <v>679</v>
      </c>
      <c r="T18" s="160" t="s">
        <v>667</v>
      </c>
      <c r="U18" s="161"/>
      <c r="V18" s="143">
        <v>0</v>
      </c>
      <c r="W18" s="114">
        <f>Таблица1[[#This Row],[Столбец145]]*Таблица1[[#This Row],[Столбец20]]</f>
        <v>0</v>
      </c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</row>
    <row r="19" spans="1:177" s="8" customFormat="1" ht="81.599999999999994" customHeight="1" x14ac:dyDescent="0.35">
      <c r="A19" s="37">
        <v>17</v>
      </c>
      <c r="B19" s="65" t="s">
        <v>680</v>
      </c>
      <c r="C19" s="71" t="s">
        <v>165</v>
      </c>
      <c r="D19" s="72" t="s">
        <v>186</v>
      </c>
      <c r="E19" s="20" t="s">
        <v>187</v>
      </c>
      <c r="F19" s="22" t="s">
        <v>26</v>
      </c>
      <c r="G19" s="40" t="s">
        <v>625</v>
      </c>
      <c r="H19" s="17" t="s">
        <v>27</v>
      </c>
      <c r="I19" s="22">
        <v>128</v>
      </c>
      <c r="J19" s="22">
        <v>2025</v>
      </c>
      <c r="K19" s="39">
        <v>770</v>
      </c>
      <c r="L19" s="34">
        <v>398</v>
      </c>
      <c r="M19" s="33">
        <v>11</v>
      </c>
      <c r="N19" s="24">
        <v>1000</v>
      </c>
      <c r="O19" s="25" t="s">
        <v>168</v>
      </c>
      <c r="P19" s="41" t="s">
        <v>127</v>
      </c>
      <c r="Q19" s="19" t="s">
        <v>134</v>
      </c>
      <c r="R19" s="27" t="s">
        <v>152</v>
      </c>
      <c r="S19" s="82" t="s">
        <v>362</v>
      </c>
      <c r="T19" s="82" t="s">
        <v>189</v>
      </c>
      <c r="U19" s="44" t="s">
        <v>508</v>
      </c>
      <c r="V19" s="46">
        <v>0</v>
      </c>
      <c r="W19" s="46">
        <f>Таблица1[[#This Row],[Столбец145]]*Таблица1[[#This Row],[Столбец20]]</f>
        <v>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s="8" customFormat="1" ht="81.599999999999994" customHeight="1" x14ac:dyDescent="0.35">
      <c r="A20" s="100">
        <v>18</v>
      </c>
      <c r="B20" s="101" t="s">
        <v>668</v>
      </c>
      <c r="C20" s="102" t="s">
        <v>37</v>
      </c>
      <c r="D20" s="103" t="s">
        <v>256</v>
      </c>
      <c r="E20" s="104" t="s">
        <v>257</v>
      </c>
      <c r="F20" s="105" t="s">
        <v>35</v>
      </c>
      <c r="G20" s="106" t="s">
        <v>628</v>
      </c>
      <c r="H20" s="125" t="s">
        <v>27</v>
      </c>
      <c r="I20" s="105">
        <v>216</v>
      </c>
      <c r="J20" s="105">
        <v>2023</v>
      </c>
      <c r="K20" s="117">
        <v>970</v>
      </c>
      <c r="L20" s="107">
        <v>370</v>
      </c>
      <c r="M20" s="107">
        <v>8</v>
      </c>
      <c r="N20" s="108">
        <v>2000</v>
      </c>
      <c r="O20" s="105" t="s">
        <v>258</v>
      </c>
      <c r="P20" s="109" t="s">
        <v>127</v>
      </c>
      <c r="Q20" s="110" t="s">
        <v>134</v>
      </c>
      <c r="R20" s="111" t="s">
        <v>195</v>
      </c>
      <c r="S20" s="112" t="s">
        <v>346</v>
      </c>
      <c r="T20" s="112" t="s">
        <v>259</v>
      </c>
      <c r="U20" s="113" t="s">
        <v>506</v>
      </c>
      <c r="V20" s="114">
        <v>0</v>
      </c>
      <c r="W20" s="114">
        <f>Таблица1[[#This Row],[Столбец145]]*Таблица1[[#This Row],[Столбец20]]</f>
        <v>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s="8" customFormat="1" ht="81.599999999999994" customHeight="1" x14ac:dyDescent="0.35">
      <c r="A21" s="37">
        <v>19</v>
      </c>
      <c r="B21" s="173" t="s">
        <v>210</v>
      </c>
      <c r="C21" s="174" t="s">
        <v>108</v>
      </c>
      <c r="D21" s="175" t="s">
        <v>110</v>
      </c>
      <c r="E21" s="176" t="s">
        <v>109</v>
      </c>
      <c r="F21" s="22" t="s">
        <v>35</v>
      </c>
      <c r="G21" s="52" t="s">
        <v>624</v>
      </c>
      <c r="H21" s="28" t="s">
        <v>27</v>
      </c>
      <c r="I21" s="177">
        <v>384</v>
      </c>
      <c r="J21" s="177">
        <v>2021</v>
      </c>
      <c r="K21" s="39">
        <v>690</v>
      </c>
      <c r="L21" s="34">
        <v>687</v>
      </c>
      <c r="M21" s="33">
        <v>10</v>
      </c>
      <c r="N21" s="24">
        <v>2000</v>
      </c>
      <c r="O21" s="178" t="s">
        <v>135</v>
      </c>
      <c r="P21" s="33" t="s">
        <v>131</v>
      </c>
      <c r="Q21" s="19" t="s">
        <v>134</v>
      </c>
      <c r="R21" s="18" t="s">
        <v>139</v>
      </c>
      <c r="S21" s="83" t="s">
        <v>373</v>
      </c>
      <c r="T21" s="83" t="s">
        <v>584</v>
      </c>
      <c r="U21" s="45"/>
      <c r="V21" s="46">
        <v>0</v>
      </c>
      <c r="W21" s="46">
        <f>Таблица1[[#This Row],[Столбец145]]*Таблица1[[#This Row],[Столбец20]]</f>
        <v>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</row>
    <row r="22" spans="1:177" s="60" customFormat="1" ht="81.599999999999994" customHeight="1" x14ac:dyDescent="0.35">
      <c r="A22" s="100">
        <v>20</v>
      </c>
      <c r="B22" s="123" t="s">
        <v>685</v>
      </c>
      <c r="C22" s="192" t="s">
        <v>496</v>
      </c>
      <c r="D22" s="193" t="s">
        <v>110</v>
      </c>
      <c r="E22" s="194" t="s">
        <v>497</v>
      </c>
      <c r="F22" s="195" t="s">
        <v>35</v>
      </c>
      <c r="G22" s="196" t="s">
        <v>628</v>
      </c>
      <c r="H22" s="200" t="s">
        <v>27</v>
      </c>
      <c r="I22" s="195">
        <v>248</v>
      </c>
      <c r="J22" s="195">
        <v>2025</v>
      </c>
      <c r="K22" s="117">
        <v>880</v>
      </c>
      <c r="L22" s="197">
        <v>410</v>
      </c>
      <c r="M22" s="197">
        <v>10</v>
      </c>
      <c r="N22" s="198">
        <v>1000</v>
      </c>
      <c r="O22" s="195" t="s">
        <v>499</v>
      </c>
      <c r="P22" s="199" t="s">
        <v>131</v>
      </c>
      <c r="Q22" s="201" t="s">
        <v>134</v>
      </c>
      <c r="R22" s="202" t="s">
        <v>140</v>
      </c>
      <c r="S22" s="191" t="s">
        <v>686</v>
      </c>
      <c r="T22" s="191" t="s">
        <v>687</v>
      </c>
      <c r="U22" s="186"/>
      <c r="V22" s="143">
        <v>0</v>
      </c>
      <c r="W22" s="114">
        <f>Таблица1[[#This Row],[Столбец145]]*Таблица1[[#This Row],[Столбец20]]</f>
        <v>0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</row>
    <row r="23" spans="1:177" s="8" customFormat="1" ht="85.9" customHeight="1" x14ac:dyDescent="0.35">
      <c r="A23" s="37">
        <v>21</v>
      </c>
      <c r="B23" s="64" t="s">
        <v>541</v>
      </c>
      <c r="C23" s="71" t="s">
        <v>460</v>
      </c>
      <c r="D23" s="72" t="s">
        <v>412</v>
      </c>
      <c r="E23" s="20" t="s">
        <v>462</v>
      </c>
      <c r="F23" s="22" t="s">
        <v>26</v>
      </c>
      <c r="G23" s="17" t="s">
        <v>625</v>
      </c>
      <c r="H23" s="17" t="s">
        <v>27</v>
      </c>
      <c r="I23" s="22">
        <v>256</v>
      </c>
      <c r="J23" s="22">
        <v>2024</v>
      </c>
      <c r="K23" s="39">
        <v>825</v>
      </c>
      <c r="L23" s="55">
        <v>540</v>
      </c>
      <c r="M23" s="33">
        <v>8</v>
      </c>
      <c r="N23" s="24">
        <v>2000</v>
      </c>
      <c r="O23" s="22" t="s">
        <v>464</v>
      </c>
      <c r="P23" s="41" t="s">
        <v>127</v>
      </c>
      <c r="Q23" s="19" t="s">
        <v>134</v>
      </c>
      <c r="R23" s="26" t="s">
        <v>461</v>
      </c>
      <c r="S23" s="82" t="s">
        <v>465</v>
      </c>
      <c r="T23" s="82" t="s">
        <v>476</v>
      </c>
      <c r="U23" s="44" t="s">
        <v>715</v>
      </c>
      <c r="V23" s="46">
        <v>0</v>
      </c>
      <c r="W23" s="46">
        <f>Таблица1[[#This Row],[Столбец145]]*Таблица1[[#This Row],[Столбец20]]</f>
        <v>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</row>
    <row r="24" spans="1:177" s="8" customFormat="1" ht="81.599999999999994" customHeight="1" x14ac:dyDescent="0.35">
      <c r="A24" s="100">
        <v>22</v>
      </c>
      <c r="B24" s="101" t="s">
        <v>578</v>
      </c>
      <c r="C24" s="102" t="s">
        <v>156</v>
      </c>
      <c r="D24" s="103"/>
      <c r="E24" s="187" t="s">
        <v>157</v>
      </c>
      <c r="F24" s="105" t="s">
        <v>26</v>
      </c>
      <c r="G24" s="116" t="s">
        <v>631</v>
      </c>
      <c r="H24" s="125" t="s">
        <v>27</v>
      </c>
      <c r="I24" s="105">
        <v>368</v>
      </c>
      <c r="J24" s="105">
        <v>2021</v>
      </c>
      <c r="K24" s="117">
        <v>1620</v>
      </c>
      <c r="L24" s="107">
        <v>850</v>
      </c>
      <c r="M24" s="110">
        <v>10</v>
      </c>
      <c r="N24" s="108">
        <v>1200</v>
      </c>
      <c r="O24" s="129" t="s">
        <v>158</v>
      </c>
      <c r="P24" s="107" t="s">
        <v>127</v>
      </c>
      <c r="Q24" s="110" t="s">
        <v>134</v>
      </c>
      <c r="R24" s="119" t="s">
        <v>141</v>
      </c>
      <c r="S24" s="120" t="s">
        <v>369</v>
      </c>
      <c r="T24" s="120" t="s">
        <v>585</v>
      </c>
      <c r="U24" s="121"/>
      <c r="V24" s="114">
        <v>0</v>
      </c>
      <c r="W24" s="114">
        <f>Таблица1[[#This Row],[Столбец145]]*Таблица1[[#This Row],[Столбец20]]</f>
        <v>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</row>
    <row r="25" spans="1:177" s="8" customFormat="1" ht="81.599999999999994" customHeight="1" x14ac:dyDescent="0.35">
      <c r="A25" s="37">
        <v>23</v>
      </c>
      <c r="B25" s="64" t="s">
        <v>268</v>
      </c>
      <c r="C25" s="71" t="s">
        <v>225</v>
      </c>
      <c r="D25" s="72" t="s">
        <v>113</v>
      </c>
      <c r="E25" s="20" t="s">
        <v>226</v>
      </c>
      <c r="F25" s="22" t="s">
        <v>35</v>
      </c>
      <c r="G25" s="40" t="s">
        <v>628</v>
      </c>
      <c r="H25" s="28" t="s">
        <v>27</v>
      </c>
      <c r="I25" s="22">
        <v>176</v>
      </c>
      <c r="J25" s="22">
        <v>2022</v>
      </c>
      <c r="K25" s="39">
        <v>740</v>
      </c>
      <c r="L25" s="34">
        <v>340</v>
      </c>
      <c r="M25" s="33">
        <v>32</v>
      </c>
      <c r="N25" s="24">
        <v>1500</v>
      </c>
      <c r="O25" s="179" t="s">
        <v>227</v>
      </c>
      <c r="P25" s="41" t="s">
        <v>127</v>
      </c>
      <c r="Q25" s="19" t="s">
        <v>134</v>
      </c>
      <c r="R25" s="26" t="s">
        <v>140</v>
      </c>
      <c r="S25" s="82" t="s">
        <v>354</v>
      </c>
      <c r="T25" s="82" t="s">
        <v>228</v>
      </c>
      <c r="U25" s="44"/>
      <c r="V25" s="46">
        <v>0</v>
      </c>
      <c r="W25" s="46">
        <f>Таблица1[[#This Row],[Столбец145]]*Таблица1[[#This Row],[Столбец20]]</f>
        <v>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8" customFormat="1" ht="81.599999999999994" customHeight="1" x14ac:dyDescent="0.35">
      <c r="A26" s="100">
        <v>24</v>
      </c>
      <c r="B26" s="101" t="s">
        <v>669</v>
      </c>
      <c r="C26" s="102" t="s">
        <v>37</v>
      </c>
      <c r="D26" s="103" t="s">
        <v>121</v>
      </c>
      <c r="E26" s="104" t="s">
        <v>209</v>
      </c>
      <c r="F26" s="105" t="s">
        <v>35</v>
      </c>
      <c r="G26" s="116" t="s">
        <v>628</v>
      </c>
      <c r="H26" s="125" t="s">
        <v>27</v>
      </c>
      <c r="I26" s="105">
        <v>368</v>
      </c>
      <c r="J26" s="105">
        <v>2022</v>
      </c>
      <c r="K26" s="117">
        <v>935</v>
      </c>
      <c r="L26" s="166">
        <v>445</v>
      </c>
      <c r="M26" s="107">
        <v>18</v>
      </c>
      <c r="N26" s="108">
        <v>1500</v>
      </c>
      <c r="O26" s="129" t="s">
        <v>212</v>
      </c>
      <c r="P26" s="107" t="s">
        <v>127</v>
      </c>
      <c r="Q26" s="110" t="s">
        <v>134</v>
      </c>
      <c r="R26" s="119" t="s">
        <v>143</v>
      </c>
      <c r="S26" s="120" t="s">
        <v>357</v>
      </c>
      <c r="T26" s="112" t="s">
        <v>213</v>
      </c>
      <c r="U26" s="113"/>
      <c r="V26" s="114">
        <v>0</v>
      </c>
      <c r="W26" s="114">
        <f>Таблица1[[#This Row],[Столбец145]]*Таблица1[[#This Row],[Столбец20]]</f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8" customFormat="1" ht="81.599999999999994" customHeight="1" x14ac:dyDescent="0.35">
      <c r="A27" s="37">
        <v>25</v>
      </c>
      <c r="B27" s="64" t="s">
        <v>573</v>
      </c>
      <c r="C27" s="71" t="s">
        <v>230</v>
      </c>
      <c r="D27" s="72" t="s">
        <v>217</v>
      </c>
      <c r="E27" s="20" t="s">
        <v>231</v>
      </c>
      <c r="F27" s="22" t="s">
        <v>35</v>
      </c>
      <c r="G27" s="16" t="s">
        <v>628</v>
      </c>
      <c r="H27" s="28" t="s">
        <v>27</v>
      </c>
      <c r="I27" s="22">
        <v>240</v>
      </c>
      <c r="J27" s="22">
        <v>2022</v>
      </c>
      <c r="K27" s="39">
        <v>825</v>
      </c>
      <c r="L27" s="34">
        <v>391</v>
      </c>
      <c r="M27" s="33">
        <v>8</v>
      </c>
      <c r="N27" s="24">
        <v>1500</v>
      </c>
      <c r="O27" s="179" t="s">
        <v>232</v>
      </c>
      <c r="P27" s="41" t="s">
        <v>127</v>
      </c>
      <c r="Q27" s="19" t="s">
        <v>134</v>
      </c>
      <c r="R27" s="26" t="s">
        <v>140</v>
      </c>
      <c r="S27" s="82" t="s">
        <v>352</v>
      </c>
      <c r="T27" s="82" t="s">
        <v>234</v>
      </c>
      <c r="U27" s="44"/>
      <c r="V27" s="46">
        <v>0</v>
      </c>
      <c r="W27" s="46">
        <f>Таблица1[[#This Row],[Столбец145]]*Таблица1[[#This Row],[Столбец20]]</f>
        <v>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8" customFormat="1" ht="81.599999999999994" customHeight="1" x14ac:dyDescent="0.35">
      <c r="A28" s="100">
        <v>26</v>
      </c>
      <c r="B28" s="101" t="s">
        <v>572</v>
      </c>
      <c r="C28" s="102" t="s">
        <v>230</v>
      </c>
      <c r="D28" s="130" t="s">
        <v>217</v>
      </c>
      <c r="E28" s="131" t="s">
        <v>299</v>
      </c>
      <c r="F28" s="105" t="s">
        <v>35</v>
      </c>
      <c r="G28" s="116" t="s">
        <v>628</v>
      </c>
      <c r="H28" s="125" t="s">
        <v>27</v>
      </c>
      <c r="I28" s="105">
        <v>376</v>
      </c>
      <c r="J28" s="105">
        <v>2023</v>
      </c>
      <c r="K28" s="117">
        <v>825</v>
      </c>
      <c r="L28" s="107">
        <v>565</v>
      </c>
      <c r="M28" s="107">
        <v>8</v>
      </c>
      <c r="N28" s="108">
        <v>1500</v>
      </c>
      <c r="O28" s="105" t="s">
        <v>300</v>
      </c>
      <c r="P28" s="109" t="s">
        <v>127</v>
      </c>
      <c r="Q28" s="110" t="s">
        <v>134</v>
      </c>
      <c r="R28" s="122" t="s">
        <v>140</v>
      </c>
      <c r="S28" s="168" t="s">
        <v>340</v>
      </c>
      <c r="T28" s="112" t="s">
        <v>301</v>
      </c>
      <c r="U28" s="113"/>
      <c r="V28" s="114">
        <v>0</v>
      </c>
      <c r="W28" s="114">
        <f>Таблица1[[#This Row],[Столбец145]]*Таблица1[[#This Row],[Столбец20]]</f>
        <v>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8" customFormat="1" ht="81.599999999999994" customHeight="1" x14ac:dyDescent="0.35">
      <c r="A29" s="37">
        <v>27</v>
      </c>
      <c r="B29" s="64" t="s">
        <v>565</v>
      </c>
      <c r="C29" s="71" t="s">
        <v>230</v>
      </c>
      <c r="D29" s="72" t="s">
        <v>217</v>
      </c>
      <c r="E29" s="20" t="s">
        <v>486</v>
      </c>
      <c r="F29" s="22" t="s">
        <v>35</v>
      </c>
      <c r="G29" s="40" t="s">
        <v>628</v>
      </c>
      <c r="H29" s="28" t="s">
        <v>27</v>
      </c>
      <c r="I29" s="22">
        <v>416</v>
      </c>
      <c r="J29" s="22">
        <v>2025</v>
      </c>
      <c r="K29" s="39">
        <v>990</v>
      </c>
      <c r="L29" s="55">
        <v>610</v>
      </c>
      <c r="M29" s="19">
        <v>6</v>
      </c>
      <c r="N29" s="24">
        <v>1500</v>
      </c>
      <c r="O29" s="22" t="s">
        <v>488</v>
      </c>
      <c r="P29" s="41" t="s">
        <v>127</v>
      </c>
      <c r="Q29" s="19" t="s">
        <v>134</v>
      </c>
      <c r="R29" s="27" t="s">
        <v>140</v>
      </c>
      <c r="S29" s="82" t="s">
        <v>489</v>
      </c>
      <c r="T29" s="85" t="s">
        <v>490</v>
      </c>
      <c r="U29" s="180"/>
      <c r="V29" s="46">
        <v>0</v>
      </c>
      <c r="W29" s="46">
        <f>Таблица1[[#This Row],[Столбец145]]*Таблица1[[#This Row],[Столбец20]]</f>
        <v>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</row>
    <row r="30" spans="1:177" s="8" customFormat="1" ht="81.599999999999994" customHeight="1" x14ac:dyDescent="0.35">
      <c r="A30" s="100">
        <v>28</v>
      </c>
      <c r="B30" s="101" t="s">
        <v>559</v>
      </c>
      <c r="C30" s="102" t="s">
        <v>278</v>
      </c>
      <c r="D30" s="103" t="s">
        <v>642</v>
      </c>
      <c r="E30" s="104" t="s">
        <v>159</v>
      </c>
      <c r="F30" s="127" t="s">
        <v>35</v>
      </c>
      <c r="G30" s="124" t="s">
        <v>628</v>
      </c>
      <c r="H30" s="125" t="s">
        <v>27</v>
      </c>
      <c r="I30" s="127">
        <v>304</v>
      </c>
      <c r="J30" s="127">
        <v>2021</v>
      </c>
      <c r="K30" s="117">
        <v>720</v>
      </c>
      <c r="L30" s="107">
        <v>460</v>
      </c>
      <c r="M30" s="110">
        <v>7</v>
      </c>
      <c r="N30" s="108">
        <v>5000</v>
      </c>
      <c r="O30" s="129" t="s">
        <v>70</v>
      </c>
      <c r="P30" s="107" t="s">
        <v>127</v>
      </c>
      <c r="Q30" s="110" t="s">
        <v>134</v>
      </c>
      <c r="R30" s="126" t="s">
        <v>140</v>
      </c>
      <c r="S30" s="120" t="s">
        <v>391</v>
      </c>
      <c r="T30" s="120" t="s">
        <v>586</v>
      </c>
      <c r="U30" s="121" t="s">
        <v>535</v>
      </c>
      <c r="V30" s="114">
        <v>0</v>
      </c>
      <c r="W30" s="114">
        <f>Таблица1[[#This Row],[Столбец145]]*Таблица1[[#This Row],[Столбец20]]</f>
        <v>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</row>
    <row r="31" spans="1:177" s="8" customFormat="1" ht="81.599999999999994" customHeight="1" x14ac:dyDescent="0.35">
      <c r="A31" s="37">
        <v>29</v>
      </c>
      <c r="B31" s="64" t="s">
        <v>560</v>
      </c>
      <c r="C31" s="71" t="s">
        <v>279</v>
      </c>
      <c r="D31" s="72" t="s">
        <v>642</v>
      </c>
      <c r="E31" s="20" t="s">
        <v>71</v>
      </c>
      <c r="F31" s="22" t="s">
        <v>35</v>
      </c>
      <c r="G31" s="16" t="s">
        <v>624</v>
      </c>
      <c r="H31" s="28" t="s">
        <v>27</v>
      </c>
      <c r="I31" s="22">
        <v>354</v>
      </c>
      <c r="J31" s="22">
        <v>2019</v>
      </c>
      <c r="K31" s="39">
        <v>750</v>
      </c>
      <c r="L31" s="33">
        <v>448</v>
      </c>
      <c r="M31" s="19">
        <v>14</v>
      </c>
      <c r="N31" s="24">
        <v>2000</v>
      </c>
      <c r="O31" s="25" t="s">
        <v>70</v>
      </c>
      <c r="P31" s="33" t="s">
        <v>127</v>
      </c>
      <c r="Q31" s="19" t="s">
        <v>134</v>
      </c>
      <c r="R31" s="18" t="s">
        <v>140</v>
      </c>
      <c r="S31" s="83" t="s">
        <v>392</v>
      </c>
      <c r="T31" s="83" t="s">
        <v>587</v>
      </c>
      <c r="U31" s="45"/>
      <c r="V31" s="46">
        <v>0</v>
      </c>
      <c r="W31" s="46">
        <f>Таблица1[[#This Row],[Столбец145]]*Таблица1[[#This Row],[Столбец20]]</f>
        <v>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</row>
    <row r="32" spans="1:177" s="8" customFormat="1" ht="81.599999999999994" customHeight="1" x14ac:dyDescent="0.35">
      <c r="A32" s="100">
        <v>30</v>
      </c>
      <c r="B32" s="101" t="s">
        <v>561</v>
      </c>
      <c r="C32" s="188" t="s">
        <v>278</v>
      </c>
      <c r="D32" s="130" t="s">
        <v>642</v>
      </c>
      <c r="E32" s="106" t="s">
        <v>72</v>
      </c>
      <c r="F32" s="127" t="s">
        <v>35</v>
      </c>
      <c r="G32" s="124" t="s">
        <v>628</v>
      </c>
      <c r="H32" s="125" t="s">
        <v>27</v>
      </c>
      <c r="I32" s="127">
        <v>368</v>
      </c>
      <c r="J32" s="127">
        <v>2020</v>
      </c>
      <c r="K32" s="117">
        <v>750</v>
      </c>
      <c r="L32" s="107">
        <v>476</v>
      </c>
      <c r="M32" s="110">
        <v>12</v>
      </c>
      <c r="N32" s="108">
        <v>2000</v>
      </c>
      <c r="O32" s="189" t="s">
        <v>70</v>
      </c>
      <c r="P32" s="190" t="s">
        <v>127</v>
      </c>
      <c r="Q32" s="110" t="s">
        <v>134</v>
      </c>
      <c r="R32" s="126" t="s">
        <v>140</v>
      </c>
      <c r="S32" s="120" t="s">
        <v>393</v>
      </c>
      <c r="T32" s="120" t="s">
        <v>591</v>
      </c>
      <c r="U32" s="121"/>
      <c r="V32" s="114">
        <v>0</v>
      </c>
      <c r="W32" s="114">
        <f>Таблица1[[#This Row],[Столбец145]]*Таблица1[[#This Row],[Столбец20]]</f>
        <v>0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</row>
    <row r="33" spans="1:177" s="8" customFormat="1" ht="81.599999999999994" customHeight="1" x14ac:dyDescent="0.35">
      <c r="A33" s="37">
        <v>31</v>
      </c>
      <c r="B33" s="64" t="s">
        <v>327</v>
      </c>
      <c r="C33" s="71" t="s">
        <v>326</v>
      </c>
      <c r="D33" s="181"/>
      <c r="E33" s="20" t="s">
        <v>328</v>
      </c>
      <c r="F33" s="22" t="s">
        <v>26</v>
      </c>
      <c r="G33" s="16" t="s">
        <v>624</v>
      </c>
      <c r="H33" s="182" t="s">
        <v>27</v>
      </c>
      <c r="I33" s="22">
        <v>304</v>
      </c>
      <c r="J33" s="22">
        <v>2019</v>
      </c>
      <c r="K33" s="39">
        <v>1400</v>
      </c>
      <c r="L33" s="34">
        <v>514</v>
      </c>
      <c r="M33" s="183">
        <v>10</v>
      </c>
      <c r="N33" s="24">
        <v>1200</v>
      </c>
      <c r="O33" s="25" t="s">
        <v>103</v>
      </c>
      <c r="P33" s="33" t="s">
        <v>129</v>
      </c>
      <c r="Q33" s="19" t="s">
        <v>134</v>
      </c>
      <c r="R33" s="31" t="s">
        <v>141</v>
      </c>
      <c r="S33" s="83" t="s">
        <v>407</v>
      </c>
      <c r="T33" s="83" t="s">
        <v>329</v>
      </c>
      <c r="U33" s="45"/>
      <c r="V33" s="46">
        <v>0</v>
      </c>
      <c r="W33" s="46">
        <f>Таблица1[[#This Row],[Столбец145]]*Таблица1[[#This Row],[Столбец20]]</f>
        <v>0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</row>
    <row r="34" spans="1:177" s="8" customFormat="1" ht="81.599999999999994" customHeight="1" x14ac:dyDescent="0.35">
      <c r="A34" s="100">
        <v>32</v>
      </c>
      <c r="B34" s="101" t="s">
        <v>555</v>
      </c>
      <c r="C34" s="102" t="s">
        <v>177</v>
      </c>
      <c r="D34" s="103" t="s">
        <v>171</v>
      </c>
      <c r="E34" s="104" t="s">
        <v>178</v>
      </c>
      <c r="F34" s="105" t="s">
        <v>26</v>
      </c>
      <c r="G34" s="106" t="s">
        <v>628</v>
      </c>
      <c r="H34" s="106" t="s">
        <v>27</v>
      </c>
      <c r="I34" s="105">
        <v>128</v>
      </c>
      <c r="J34" s="105">
        <v>2024</v>
      </c>
      <c r="K34" s="117">
        <v>740</v>
      </c>
      <c r="L34" s="107">
        <v>300</v>
      </c>
      <c r="M34" s="107">
        <v>14</v>
      </c>
      <c r="N34" s="108">
        <v>2000</v>
      </c>
      <c r="O34" s="105" t="s">
        <v>179</v>
      </c>
      <c r="P34" s="109" t="s">
        <v>127</v>
      </c>
      <c r="Q34" s="110" t="s">
        <v>134</v>
      </c>
      <c r="R34" s="122" t="s">
        <v>152</v>
      </c>
      <c r="S34" s="112" t="s">
        <v>366</v>
      </c>
      <c r="T34" s="112" t="s">
        <v>180</v>
      </c>
      <c r="U34" s="113" t="s">
        <v>509</v>
      </c>
      <c r="V34" s="114">
        <v>0</v>
      </c>
      <c r="W34" s="114">
        <f>Таблица1[[#This Row],[Столбец145]]*Таблица1[[#This Row],[Столбец20]]</f>
        <v>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</row>
    <row r="35" spans="1:177" s="218" customFormat="1" ht="81.599999999999994" customHeight="1" x14ac:dyDescent="0.35">
      <c r="A35" s="232">
        <v>33</v>
      </c>
      <c r="B35" s="65" t="s">
        <v>702</v>
      </c>
      <c r="C35" s="207" t="s">
        <v>529</v>
      </c>
      <c r="D35" s="208" t="s">
        <v>530</v>
      </c>
      <c r="E35" s="229" t="s">
        <v>531</v>
      </c>
      <c r="F35" s="209" t="s">
        <v>35</v>
      </c>
      <c r="G35" s="210" t="s">
        <v>628</v>
      </c>
      <c r="H35" s="210" t="s">
        <v>27</v>
      </c>
      <c r="I35" s="209">
        <v>136</v>
      </c>
      <c r="J35" s="209">
        <v>2025</v>
      </c>
      <c r="K35" s="39">
        <v>715</v>
      </c>
      <c r="L35" s="231">
        <v>270</v>
      </c>
      <c r="M35" s="228">
        <v>12</v>
      </c>
      <c r="N35" s="212">
        <v>2000</v>
      </c>
      <c r="O35" s="209" t="s">
        <v>533</v>
      </c>
      <c r="P35" s="213" t="s">
        <v>127</v>
      </c>
      <c r="Q35" s="211" t="s">
        <v>134</v>
      </c>
      <c r="R35" s="214" t="s">
        <v>140</v>
      </c>
      <c r="S35" s="250" t="s">
        <v>703</v>
      </c>
      <c r="T35" s="163" t="s">
        <v>704</v>
      </c>
      <c r="U35" s="251" t="s">
        <v>528</v>
      </c>
      <c r="V35" s="252">
        <v>0</v>
      </c>
      <c r="W35" s="46">
        <f>Таблица1[[#This Row],[Столбец145]]*Таблица1[[#This Row],[Столбец20]]</f>
        <v>0</v>
      </c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</row>
    <row r="36" spans="1:177" s="8" customFormat="1" ht="81.599999999999994" customHeight="1" x14ac:dyDescent="0.35">
      <c r="A36" s="100">
        <v>34</v>
      </c>
      <c r="B36" s="101" t="s">
        <v>95</v>
      </c>
      <c r="C36" s="102" t="s">
        <v>271</v>
      </c>
      <c r="D36" s="103" t="s">
        <v>161</v>
      </c>
      <c r="E36" s="104" t="s">
        <v>96</v>
      </c>
      <c r="F36" s="105" t="s">
        <v>26</v>
      </c>
      <c r="G36" s="115" t="s">
        <v>632</v>
      </c>
      <c r="H36" s="125" t="s">
        <v>27</v>
      </c>
      <c r="I36" s="105">
        <v>208</v>
      </c>
      <c r="J36" s="105">
        <v>2020</v>
      </c>
      <c r="K36" s="117">
        <v>770</v>
      </c>
      <c r="L36" s="107">
        <v>606</v>
      </c>
      <c r="M36" s="110">
        <v>7</v>
      </c>
      <c r="N36" s="108">
        <v>2500</v>
      </c>
      <c r="O36" s="129" t="s">
        <v>97</v>
      </c>
      <c r="P36" s="107" t="s">
        <v>127</v>
      </c>
      <c r="Q36" s="110" t="s">
        <v>134</v>
      </c>
      <c r="R36" s="126" t="s">
        <v>152</v>
      </c>
      <c r="S36" s="120" t="s">
        <v>403</v>
      </c>
      <c r="T36" s="120" t="s">
        <v>592</v>
      </c>
      <c r="U36" s="121" t="s">
        <v>525</v>
      </c>
      <c r="V36" s="114">
        <v>0</v>
      </c>
      <c r="W36" s="114">
        <f>Таблица1[[#This Row],[Столбец145]]*Таблица1[[#This Row],[Столбец20]]</f>
        <v>0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</row>
    <row r="37" spans="1:177" s="8" customFormat="1" ht="81.599999999999994" customHeight="1" x14ac:dyDescent="0.35">
      <c r="A37" s="37">
        <v>35</v>
      </c>
      <c r="B37" s="65" t="s">
        <v>479</v>
      </c>
      <c r="C37" s="71" t="s">
        <v>23</v>
      </c>
      <c r="D37" s="72" t="s">
        <v>24</v>
      </c>
      <c r="E37" s="20" t="s">
        <v>50</v>
      </c>
      <c r="F37" s="22" t="s">
        <v>26</v>
      </c>
      <c r="G37" s="40" t="s">
        <v>625</v>
      </c>
      <c r="H37" s="28" t="s">
        <v>27</v>
      </c>
      <c r="I37" s="22">
        <v>176</v>
      </c>
      <c r="J37" s="22">
        <v>2024</v>
      </c>
      <c r="K37" s="39">
        <v>880</v>
      </c>
      <c r="L37" s="33">
        <v>480</v>
      </c>
      <c r="M37" s="19">
        <v>10</v>
      </c>
      <c r="N37" s="24">
        <v>2500</v>
      </c>
      <c r="O37" s="25" t="s">
        <v>51</v>
      </c>
      <c r="P37" s="33" t="s">
        <v>128</v>
      </c>
      <c r="Q37" s="19" t="s">
        <v>134</v>
      </c>
      <c r="R37" s="31" t="s">
        <v>147</v>
      </c>
      <c r="S37" s="83" t="s">
        <v>383</v>
      </c>
      <c r="T37" s="83" t="s">
        <v>593</v>
      </c>
      <c r="U37" s="45" t="s">
        <v>515</v>
      </c>
      <c r="V37" s="46">
        <v>0</v>
      </c>
      <c r="W37" s="46">
        <f>Таблица1[[#This Row],[Столбец145]]*Таблица1[[#This Row],[Столбец20]]</f>
        <v>0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</row>
    <row r="38" spans="1:177" s="8" customFormat="1" ht="81.599999999999994" customHeight="1" x14ac:dyDescent="0.35">
      <c r="A38" s="100">
        <v>36</v>
      </c>
      <c r="B38" s="101" t="s">
        <v>709</v>
      </c>
      <c r="C38" s="102" t="s">
        <v>23</v>
      </c>
      <c r="D38" s="103" t="s">
        <v>24</v>
      </c>
      <c r="E38" s="104" t="s">
        <v>47</v>
      </c>
      <c r="F38" s="105" t="s">
        <v>48</v>
      </c>
      <c r="G38" s="124" t="s">
        <v>625</v>
      </c>
      <c r="H38" s="116" t="s">
        <v>27</v>
      </c>
      <c r="I38" s="105">
        <v>528</v>
      </c>
      <c r="J38" s="105">
        <v>2025</v>
      </c>
      <c r="K38" s="117">
        <v>1380</v>
      </c>
      <c r="L38" s="107">
        <v>1170</v>
      </c>
      <c r="M38" s="107">
        <v>4</v>
      </c>
      <c r="N38" s="108">
        <v>12000</v>
      </c>
      <c r="O38" s="129" t="s">
        <v>49</v>
      </c>
      <c r="P38" s="107" t="s">
        <v>128</v>
      </c>
      <c r="Q38" s="110" t="s">
        <v>134</v>
      </c>
      <c r="R38" s="119" t="s">
        <v>146</v>
      </c>
      <c r="S38" s="120" t="s">
        <v>382</v>
      </c>
      <c r="T38" s="120" t="s">
        <v>594</v>
      </c>
      <c r="U38" s="121"/>
      <c r="V38" s="114">
        <v>0</v>
      </c>
      <c r="W38" s="114">
        <f>Таблица1[[#This Row],[Столбец145]]*Таблица1[[#This Row],[Столбец20]]</f>
        <v>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</row>
    <row r="39" spans="1:177" s="8" customFormat="1" ht="81.599999999999994" customHeight="1" x14ac:dyDescent="0.35">
      <c r="A39" s="37">
        <v>37</v>
      </c>
      <c r="B39" s="64" t="s">
        <v>577</v>
      </c>
      <c r="C39" s="71" t="s">
        <v>23</v>
      </c>
      <c r="D39" s="72" t="s">
        <v>24</v>
      </c>
      <c r="E39" s="20" t="s">
        <v>100</v>
      </c>
      <c r="F39" s="22" t="s">
        <v>48</v>
      </c>
      <c r="G39" s="16" t="s">
        <v>625</v>
      </c>
      <c r="H39" s="40" t="s">
        <v>27</v>
      </c>
      <c r="I39" s="22">
        <v>288</v>
      </c>
      <c r="J39" s="22">
        <v>2025</v>
      </c>
      <c r="K39" s="39">
        <v>990</v>
      </c>
      <c r="L39" s="33">
        <v>708</v>
      </c>
      <c r="M39" s="33">
        <v>6</v>
      </c>
      <c r="N39" s="24">
        <v>3000</v>
      </c>
      <c r="O39" s="25" t="s">
        <v>49</v>
      </c>
      <c r="P39" s="33" t="s">
        <v>128</v>
      </c>
      <c r="Q39" s="19" t="s">
        <v>134</v>
      </c>
      <c r="R39" s="18" t="s">
        <v>146</v>
      </c>
      <c r="S39" s="83" t="s">
        <v>405</v>
      </c>
      <c r="T39" s="83" t="s">
        <v>595</v>
      </c>
      <c r="U39" s="45" t="s">
        <v>522</v>
      </c>
      <c r="V39" s="46">
        <v>0</v>
      </c>
      <c r="W39" s="46">
        <f>Таблица1[[#This Row],[Столбец145]]*Таблица1[[#This Row],[Столбец20]]</f>
        <v>0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</row>
    <row r="40" spans="1:177" s="8" customFormat="1" ht="81.599999999999994" customHeight="1" x14ac:dyDescent="0.35">
      <c r="A40" s="100">
        <v>38</v>
      </c>
      <c r="B40" s="101" t="s">
        <v>763</v>
      </c>
      <c r="C40" s="102" t="s">
        <v>23</v>
      </c>
      <c r="D40" s="103" t="s">
        <v>205</v>
      </c>
      <c r="E40" s="104" t="s">
        <v>456</v>
      </c>
      <c r="F40" s="105" t="s">
        <v>48</v>
      </c>
      <c r="G40" s="124" t="s">
        <v>627</v>
      </c>
      <c r="H40" s="106" t="s">
        <v>27</v>
      </c>
      <c r="I40" s="105">
        <v>96</v>
      </c>
      <c r="J40" s="105">
        <v>2025</v>
      </c>
      <c r="K40" s="117">
        <v>550</v>
      </c>
      <c r="L40" s="151">
        <v>165</v>
      </c>
      <c r="M40" s="107">
        <v>20</v>
      </c>
      <c r="N40" s="108">
        <v>3000</v>
      </c>
      <c r="O40" s="105" t="s">
        <v>207</v>
      </c>
      <c r="P40" s="109" t="s">
        <v>128</v>
      </c>
      <c r="Q40" s="109" t="s">
        <v>409</v>
      </c>
      <c r="R40" s="111" t="s">
        <v>146</v>
      </c>
      <c r="S40" s="112" t="s">
        <v>459</v>
      </c>
      <c r="T40" s="112" t="s">
        <v>466</v>
      </c>
      <c r="U40" s="113"/>
      <c r="V40" s="114">
        <v>0</v>
      </c>
      <c r="W40" s="114">
        <f>Таблица1[[#This Row],[Столбец145]]*Таблица1[[#This Row],[Столбец20]]</f>
        <v>0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</row>
    <row r="41" spans="1:177" s="8" customFormat="1" ht="81.599999999999994" customHeight="1" x14ac:dyDescent="0.35">
      <c r="A41" s="37">
        <v>39</v>
      </c>
      <c r="B41" s="64" t="s">
        <v>654</v>
      </c>
      <c r="C41" s="71" t="s">
        <v>23</v>
      </c>
      <c r="D41" s="72" t="s">
        <v>205</v>
      </c>
      <c r="E41" s="20" t="s">
        <v>657</v>
      </c>
      <c r="F41" s="22" t="s">
        <v>48</v>
      </c>
      <c r="G41" s="16" t="s">
        <v>627</v>
      </c>
      <c r="H41" s="17" t="s">
        <v>27</v>
      </c>
      <c r="I41" s="22">
        <v>96</v>
      </c>
      <c r="J41" s="22">
        <v>2025</v>
      </c>
      <c r="K41" s="39">
        <v>550</v>
      </c>
      <c r="L41" s="36">
        <v>165</v>
      </c>
      <c r="M41" s="33">
        <v>20</v>
      </c>
      <c r="N41" s="24">
        <v>3000</v>
      </c>
      <c r="O41" s="22" t="s">
        <v>207</v>
      </c>
      <c r="P41" s="41" t="s">
        <v>128</v>
      </c>
      <c r="Q41" s="41" t="s">
        <v>409</v>
      </c>
      <c r="R41" s="26" t="s">
        <v>146</v>
      </c>
      <c r="S41" s="163" t="s">
        <v>656</v>
      </c>
      <c r="T41" s="163" t="s">
        <v>655</v>
      </c>
      <c r="U41" s="44"/>
      <c r="V41" s="46">
        <v>0</v>
      </c>
      <c r="W41" s="46">
        <f>Таблица1[[#This Row],[Столбец145]]*Таблица1[[#This Row],[Столбец20]]</f>
        <v>0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</row>
    <row r="42" spans="1:177" s="8" customFormat="1" ht="81.599999999999994" customHeight="1" x14ac:dyDescent="0.35">
      <c r="A42" s="100">
        <v>40</v>
      </c>
      <c r="B42" s="155" t="s">
        <v>690</v>
      </c>
      <c r="C42" s="156" t="s">
        <v>23</v>
      </c>
      <c r="D42" s="157" t="s">
        <v>24</v>
      </c>
      <c r="E42" s="253" t="s">
        <v>684</v>
      </c>
      <c r="F42" s="158" t="s">
        <v>48</v>
      </c>
      <c r="G42" s="135" t="s">
        <v>627</v>
      </c>
      <c r="H42" s="136" t="s">
        <v>27</v>
      </c>
      <c r="I42" s="158">
        <v>152</v>
      </c>
      <c r="J42" s="158">
        <v>2025</v>
      </c>
      <c r="K42" s="117">
        <v>660</v>
      </c>
      <c r="L42" s="162">
        <v>180</v>
      </c>
      <c r="M42" s="138">
        <v>16</v>
      </c>
      <c r="N42" s="159">
        <v>2000</v>
      </c>
      <c r="O42" s="158" t="s">
        <v>207</v>
      </c>
      <c r="P42" s="139" t="s">
        <v>128</v>
      </c>
      <c r="Q42" s="139" t="s">
        <v>409</v>
      </c>
      <c r="R42" s="254" t="s">
        <v>146</v>
      </c>
      <c r="S42" s="191"/>
      <c r="T42" s="191" t="s">
        <v>691</v>
      </c>
      <c r="U42" s="113"/>
      <c r="V42" s="114">
        <v>0</v>
      </c>
      <c r="W42" s="114">
        <f>Таблица1[[#This Row],[Столбец145]]*Таблица1[[#This Row],[Столбец20]]</f>
        <v>0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154" customFormat="1" ht="81.599999999999994" customHeight="1" x14ac:dyDescent="0.35">
      <c r="A43" s="274">
        <v>41</v>
      </c>
      <c r="B43" s="275" t="s">
        <v>568</v>
      </c>
      <c r="C43" s="276" t="s">
        <v>23</v>
      </c>
      <c r="D43" s="277" t="s">
        <v>205</v>
      </c>
      <c r="E43" s="278" t="s">
        <v>432</v>
      </c>
      <c r="F43" s="279" t="s">
        <v>48</v>
      </c>
      <c r="G43" s="280" t="s">
        <v>625</v>
      </c>
      <c r="H43" s="281" t="s">
        <v>27</v>
      </c>
      <c r="I43" s="279">
        <v>200</v>
      </c>
      <c r="J43" s="279">
        <v>2024</v>
      </c>
      <c r="K43" s="282">
        <v>960</v>
      </c>
      <c r="L43" s="283">
        <v>550</v>
      </c>
      <c r="M43" s="283">
        <v>8</v>
      </c>
      <c r="N43" s="284">
        <v>8000</v>
      </c>
      <c r="O43" s="279" t="s">
        <v>207</v>
      </c>
      <c r="P43" s="285" t="s">
        <v>128</v>
      </c>
      <c r="Q43" s="286" t="s">
        <v>134</v>
      </c>
      <c r="R43" s="287" t="s">
        <v>146</v>
      </c>
      <c r="S43" s="288" t="s">
        <v>434</v>
      </c>
      <c r="T43" s="288" t="s">
        <v>433</v>
      </c>
      <c r="U43" s="226"/>
      <c r="V43" s="289">
        <v>0</v>
      </c>
      <c r="W43" s="46">
        <f>Таблица1[[#This Row],[Столбец145]]*Таблица1[[#This Row],[Столбец20]]</f>
        <v>0</v>
      </c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</row>
    <row r="44" spans="1:177" s="8" customFormat="1" ht="81.599999999999994" customHeight="1" x14ac:dyDescent="0.35">
      <c r="A44" s="100">
        <v>42</v>
      </c>
      <c r="B44" s="101" t="s">
        <v>574</v>
      </c>
      <c r="C44" s="102" t="s">
        <v>23</v>
      </c>
      <c r="D44" s="103" t="s">
        <v>205</v>
      </c>
      <c r="E44" s="104" t="s">
        <v>206</v>
      </c>
      <c r="F44" s="105" t="s">
        <v>48</v>
      </c>
      <c r="G44" s="116" t="s">
        <v>625</v>
      </c>
      <c r="H44" s="125" t="s">
        <v>27</v>
      </c>
      <c r="I44" s="105">
        <v>208</v>
      </c>
      <c r="J44" s="105">
        <v>2023</v>
      </c>
      <c r="K44" s="117">
        <v>960</v>
      </c>
      <c r="L44" s="166">
        <v>555</v>
      </c>
      <c r="M44" s="107">
        <v>6</v>
      </c>
      <c r="N44" s="166">
        <v>5000</v>
      </c>
      <c r="O44" s="129" t="s">
        <v>207</v>
      </c>
      <c r="P44" s="109" t="s">
        <v>128</v>
      </c>
      <c r="Q44" s="110" t="s">
        <v>134</v>
      </c>
      <c r="R44" s="111" t="s">
        <v>146</v>
      </c>
      <c r="S44" s="112" t="s">
        <v>358</v>
      </c>
      <c r="T44" s="112" t="s">
        <v>208</v>
      </c>
      <c r="U44" s="113"/>
      <c r="V44" s="114">
        <v>0</v>
      </c>
      <c r="W44" s="114">
        <f>Таблица1[[#This Row],[Столбец145]]*Таблица1[[#This Row],[Столбец20]]</f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</row>
    <row r="45" spans="1:177" s="154" customFormat="1" ht="81.599999999999994" customHeight="1" x14ac:dyDescent="0.35">
      <c r="A45" s="274">
        <v>43</v>
      </c>
      <c r="B45" s="275" t="s">
        <v>659</v>
      </c>
      <c r="C45" s="276" t="s">
        <v>248</v>
      </c>
      <c r="D45" s="277" t="s">
        <v>186</v>
      </c>
      <c r="E45" s="278" t="s">
        <v>296</v>
      </c>
      <c r="F45" s="279" t="s">
        <v>66</v>
      </c>
      <c r="G45" s="290" t="s">
        <v>625</v>
      </c>
      <c r="H45" s="290" t="s">
        <v>27</v>
      </c>
      <c r="I45" s="279">
        <v>184</v>
      </c>
      <c r="J45" s="279">
        <v>2025</v>
      </c>
      <c r="K45" s="282">
        <v>880</v>
      </c>
      <c r="L45" s="291">
        <v>502</v>
      </c>
      <c r="M45" s="283">
        <v>10</v>
      </c>
      <c r="N45" s="284">
        <v>2000</v>
      </c>
      <c r="O45" s="279" t="s">
        <v>297</v>
      </c>
      <c r="P45" s="285" t="s">
        <v>128</v>
      </c>
      <c r="Q45" s="286" t="s">
        <v>134</v>
      </c>
      <c r="R45" s="287" t="s">
        <v>195</v>
      </c>
      <c r="S45" s="288" t="s">
        <v>342</v>
      </c>
      <c r="T45" s="288" t="s">
        <v>298</v>
      </c>
      <c r="U45" s="226" t="s">
        <v>527</v>
      </c>
      <c r="V45" s="289">
        <v>0</v>
      </c>
      <c r="W45" s="46">
        <f>Таблица1[[#This Row],[Столбец145]]*Таблица1[[#This Row],[Столбец20]]</f>
        <v>0</v>
      </c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</row>
    <row r="46" spans="1:177" s="8" customFormat="1" ht="81.599999999999994" customHeight="1" x14ac:dyDescent="0.35">
      <c r="A46" s="100">
        <v>44</v>
      </c>
      <c r="B46" s="101" t="s">
        <v>88</v>
      </c>
      <c r="C46" s="102" t="s">
        <v>273</v>
      </c>
      <c r="D46" s="103" t="s">
        <v>641</v>
      </c>
      <c r="E46" s="104" t="s">
        <v>89</v>
      </c>
      <c r="F46" s="105" t="s">
        <v>73</v>
      </c>
      <c r="G46" s="124" t="s">
        <v>625</v>
      </c>
      <c r="H46" s="125" t="s">
        <v>27</v>
      </c>
      <c r="I46" s="105">
        <v>128</v>
      </c>
      <c r="J46" s="105">
        <v>2019</v>
      </c>
      <c r="K46" s="117">
        <v>500</v>
      </c>
      <c r="L46" s="118">
        <v>392</v>
      </c>
      <c r="M46" s="110">
        <v>10</v>
      </c>
      <c r="N46" s="108">
        <v>2500</v>
      </c>
      <c r="O46" s="129" t="s">
        <v>90</v>
      </c>
      <c r="P46" s="107" t="s">
        <v>128</v>
      </c>
      <c r="Q46" s="110" t="s">
        <v>134</v>
      </c>
      <c r="R46" s="126" t="s">
        <v>149</v>
      </c>
      <c r="S46" s="120" t="s">
        <v>399</v>
      </c>
      <c r="T46" s="120" t="s">
        <v>596</v>
      </c>
      <c r="U46" s="121" t="s">
        <v>518</v>
      </c>
      <c r="V46" s="114">
        <v>0</v>
      </c>
      <c r="W46" s="114">
        <f>Таблица1[[#This Row],[Столбец145]]*Таблица1[[#This Row],[Столбец20]]</f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</row>
    <row r="47" spans="1:177" s="303" customFormat="1" ht="81.599999999999994" customHeight="1" x14ac:dyDescent="0.35">
      <c r="A47" s="274">
        <v>45</v>
      </c>
      <c r="B47" s="292" t="s">
        <v>292</v>
      </c>
      <c r="C47" s="293" t="s">
        <v>28</v>
      </c>
      <c r="D47" s="277" t="s">
        <v>29</v>
      </c>
      <c r="E47" s="278" t="s">
        <v>30</v>
      </c>
      <c r="F47" s="279" t="s">
        <v>26</v>
      </c>
      <c r="G47" s="294" t="s">
        <v>632</v>
      </c>
      <c r="H47" s="295" t="s">
        <v>27</v>
      </c>
      <c r="I47" s="279">
        <v>192</v>
      </c>
      <c r="J47" s="296">
        <v>2020</v>
      </c>
      <c r="K47" s="282">
        <v>780</v>
      </c>
      <c r="L47" s="297">
        <v>470</v>
      </c>
      <c r="M47" s="286">
        <v>8</v>
      </c>
      <c r="N47" s="284">
        <v>1866</v>
      </c>
      <c r="O47" s="298" t="s">
        <v>176</v>
      </c>
      <c r="P47" s="286" t="s">
        <v>127</v>
      </c>
      <c r="Q47" s="286" t="s">
        <v>134</v>
      </c>
      <c r="R47" s="299" t="s">
        <v>144</v>
      </c>
      <c r="S47" s="300" t="s">
        <v>376</v>
      </c>
      <c r="T47" s="300" t="s">
        <v>597</v>
      </c>
      <c r="U47" s="301" t="s">
        <v>511</v>
      </c>
      <c r="V47" s="289">
        <v>0</v>
      </c>
      <c r="W47" s="46">
        <f>Таблица1[[#This Row],[Столбец145]]*Таблица1[[#This Row],[Столбец20]]</f>
        <v>0</v>
      </c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  <c r="CI47" s="302"/>
      <c r="CJ47" s="302"/>
      <c r="CK47" s="302"/>
      <c r="CL47" s="302"/>
      <c r="CM47" s="302"/>
      <c r="CN47" s="302"/>
      <c r="CO47" s="302"/>
      <c r="CP47" s="302"/>
      <c r="CQ47" s="302"/>
      <c r="CR47" s="302"/>
      <c r="CS47" s="302"/>
      <c r="CT47" s="302"/>
      <c r="CU47" s="302"/>
      <c r="CV47" s="302"/>
      <c r="CW47" s="302"/>
      <c r="CX47" s="302"/>
      <c r="CY47" s="302"/>
      <c r="CZ47" s="302"/>
      <c r="DA47" s="302"/>
      <c r="DB47" s="302"/>
      <c r="DC47" s="302"/>
      <c r="DD47" s="302"/>
      <c r="DE47" s="302"/>
      <c r="DF47" s="302"/>
      <c r="DG47" s="302"/>
      <c r="DH47" s="302"/>
      <c r="DI47" s="302"/>
      <c r="DJ47" s="302"/>
      <c r="DK47" s="302"/>
      <c r="DL47" s="302"/>
      <c r="DM47" s="302"/>
      <c r="DN47" s="302"/>
      <c r="DO47" s="302"/>
      <c r="DP47" s="302"/>
      <c r="DQ47" s="302"/>
      <c r="DR47" s="302"/>
      <c r="DS47" s="302"/>
      <c r="DT47" s="302"/>
      <c r="DU47" s="302"/>
      <c r="DV47" s="302"/>
      <c r="DW47" s="302"/>
      <c r="DX47" s="302"/>
      <c r="DY47" s="302"/>
      <c r="DZ47" s="302"/>
      <c r="EA47" s="302"/>
      <c r="EB47" s="302"/>
      <c r="EC47" s="302"/>
      <c r="ED47" s="302"/>
      <c r="EE47" s="302"/>
      <c r="EF47" s="302"/>
      <c r="EG47" s="302"/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02"/>
      <c r="EU47" s="302"/>
      <c r="EV47" s="302"/>
      <c r="EW47" s="302"/>
      <c r="EX47" s="302"/>
      <c r="EY47" s="302"/>
      <c r="EZ47" s="302"/>
      <c r="FA47" s="302"/>
      <c r="FB47" s="302"/>
      <c r="FC47" s="302"/>
      <c r="FD47" s="302"/>
      <c r="FE47" s="302"/>
      <c r="FF47" s="302"/>
      <c r="FG47" s="302"/>
      <c r="FH47" s="302"/>
      <c r="FI47" s="302"/>
      <c r="FJ47" s="302"/>
      <c r="FK47" s="302"/>
      <c r="FL47" s="302"/>
      <c r="FM47" s="302"/>
      <c r="FN47" s="302"/>
      <c r="FO47" s="302"/>
      <c r="FP47" s="302"/>
      <c r="FQ47" s="302"/>
      <c r="FR47" s="302"/>
      <c r="FS47" s="302"/>
      <c r="FT47" s="302"/>
      <c r="FU47" s="302"/>
    </row>
    <row r="48" spans="1:177" s="60" customFormat="1" ht="81.599999999999994" customHeight="1" x14ac:dyDescent="0.35">
      <c r="A48" s="100">
        <v>46</v>
      </c>
      <c r="B48" s="123" t="s">
        <v>564</v>
      </c>
      <c r="C48" s="192" t="s">
        <v>501</v>
      </c>
      <c r="D48" s="193" t="s">
        <v>113</v>
      </c>
      <c r="E48" s="194" t="s">
        <v>502</v>
      </c>
      <c r="F48" s="195" t="s">
        <v>35</v>
      </c>
      <c r="G48" s="206" t="s">
        <v>628</v>
      </c>
      <c r="H48" s="200" t="s">
        <v>27</v>
      </c>
      <c r="I48" s="195">
        <v>480</v>
      </c>
      <c r="J48" s="195">
        <v>2025</v>
      </c>
      <c r="K48" s="117">
        <v>990</v>
      </c>
      <c r="L48" s="216">
        <v>675</v>
      </c>
      <c r="M48" s="201">
        <v>6</v>
      </c>
      <c r="N48" s="198">
        <v>2000</v>
      </c>
      <c r="O48" s="195" t="s">
        <v>503</v>
      </c>
      <c r="P48" s="199" t="s">
        <v>127</v>
      </c>
      <c r="Q48" s="201" t="s">
        <v>134</v>
      </c>
      <c r="R48" s="202" t="s">
        <v>140</v>
      </c>
      <c r="S48" s="191" t="s">
        <v>735</v>
      </c>
      <c r="T48" s="191" t="s">
        <v>736</v>
      </c>
      <c r="U48" s="186"/>
      <c r="V48" s="143">
        <v>0</v>
      </c>
      <c r="W48" s="114">
        <f>Таблица1[[#This Row],[Столбец145]]*Таблица1[[#This Row],[Столбец20]]</f>
        <v>0</v>
      </c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</row>
    <row r="49" spans="1:177" s="303" customFormat="1" ht="81.599999999999994" customHeight="1" x14ac:dyDescent="0.35">
      <c r="A49" s="274">
        <v>47</v>
      </c>
      <c r="B49" s="275" t="s">
        <v>551</v>
      </c>
      <c r="C49" s="276" t="s">
        <v>221</v>
      </c>
      <c r="D49" s="277" t="s">
        <v>116</v>
      </c>
      <c r="E49" s="279" t="s">
        <v>222</v>
      </c>
      <c r="F49" s="279" t="s">
        <v>66</v>
      </c>
      <c r="G49" s="295" t="s">
        <v>628</v>
      </c>
      <c r="H49" s="290" t="s">
        <v>27</v>
      </c>
      <c r="I49" s="279">
        <v>224</v>
      </c>
      <c r="J49" s="279">
        <v>2024</v>
      </c>
      <c r="K49" s="282">
        <v>825</v>
      </c>
      <c r="L49" s="297">
        <v>475</v>
      </c>
      <c r="M49" s="283">
        <v>8</v>
      </c>
      <c r="N49" s="284">
        <v>2000</v>
      </c>
      <c r="O49" s="304" t="s">
        <v>223</v>
      </c>
      <c r="P49" s="283" t="s">
        <v>127</v>
      </c>
      <c r="Q49" s="286" t="s">
        <v>134</v>
      </c>
      <c r="R49" s="305" t="s">
        <v>152</v>
      </c>
      <c r="S49" s="288" t="s">
        <v>353</v>
      </c>
      <c r="T49" s="288" t="s">
        <v>224</v>
      </c>
      <c r="U49" s="226" t="s">
        <v>537</v>
      </c>
      <c r="V49" s="289">
        <v>0</v>
      </c>
      <c r="W49" s="46">
        <f>Таблица1[[#This Row],[Столбец145]]*Таблица1[[#This Row],[Столбец20]]</f>
        <v>0</v>
      </c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  <c r="CI49" s="302"/>
      <c r="CJ49" s="302"/>
      <c r="CK49" s="302"/>
      <c r="CL49" s="302"/>
      <c r="CM49" s="302"/>
      <c r="CN49" s="302"/>
      <c r="CO49" s="302"/>
      <c r="CP49" s="302"/>
      <c r="CQ49" s="302"/>
      <c r="CR49" s="302"/>
      <c r="CS49" s="302"/>
      <c r="CT49" s="302"/>
      <c r="CU49" s="302"/>
      <c r="CV49" s="302"/>
      <c r="CW49" s="302"/>
      <c r="CX49" s="302"/>
      <c r="CY49" s="302"/>
      <c r="CZ49" s="302"/>
      <c r="DA49" s="302"/>
      <c r="DB49" s="302"/>
      <c r="DC49" s="302"/>
      <c r="DD49" s="302"/>
      <c r="DE49" s="302"/>
      <c r="DF49" s="302"/>
      <c r="DG49" s="302"/>
      <c r="DH49" s="302"/>
      <c r="DI49" s="302"/>
      <c r="DJ49" s="302"/>
      <c r="DK49" s="302"/>
      <c r="DL49" s="302"/>
      <c r="DM49" s="302"/>
      <c r="DN49" s="302"/>
      <c r="DO49" s="302"/>
      <c r="DP49" s="302"/>
      <c r="DQ49" s="302"/>
      <c r="DR49" s="302"/>
      <c r="DS49" s="302"/>
      <c r="DT49" s="302"/>
      <c r="DU49" s="302"/>
      <c r="DV49" s="302"/>
      <c r="DW49" s="302"/>
      <c r="DX49" s="302"/>
      <c r="DY49" s="302"/>
      <c r="DZ49" s="302"/>
      <c r="EA49" s="302"/>
      <c r="EB49" s="302"/>
      <c r="EC49" s="302"/>
      <c r="ED49" s="302"/>
      <c r="EE49" s="302"/>
      <c r="EF49" s="302"/>
      <c r="EG49" s="302"/>
      <c r="EH49" s="302"/>
      <c r="EI49" s="302"/>
      <c r="EJ49" s="302"/>
      <c r="EK49" s="302"/>
      <c r="EL49" s="302"/>
      <c r="EM49" s="302"/>
      <c r="EN49" s="302"/>
      <c r="EO49" s="302"/>
      <c r="EP49" s="302"/>
      <c r="EQ49" s="302"/>
      <c r="ER49" s="302"/>
      <c r="ES49" s="302"/>
      <c r="ET49" s="302"/>
      <c r="EU49" s="302"/>
      <c r="EV49" s="302"/>
      <c r="EW49" s="302"/>
      <c r="EX49" s="302"/>
      <c r="EY49" s="302"/>
      <c r="EZ49" s="302"/>
      <c r="FA49" s="302"/>
      <c r="FB49" s="302"/>
      <c r="FC49" s="302"/>
      <c r="FD49" s="302"/>
      <c r="FE49" s="302"/>
      <c r="FF49" s="302"/>
      <c r="FG49" s="302"/>
      <c r="FH49" s="302"/>
      <c r="FI49" s="302"/>
      <c r="FJ49" s="302"/>
      <c r="FK49" s="302"/>
      <c r="FL49" s="302"/>
      <c r="FM49" s="302"/>
      <c r="FN49" s="302"/>
      <c r="FO49" s="302"/>
      <c r="FP49" s="302"/>
      <c r="FQ49" s="302"/>
      <c r="FR49" s="302"/>
      <c r="FS49" s="302"/>
      <c r="FT49" s="302"/>
      <c r="FU49" s="302"/>
    </row>
    <row r="50" spans="1:177" s="60" customFormat="1" ht="81.599999999999994" customHeight="1" x14ac:dyDescent="0.35">
      <c r="A50" s="100">
        <v>48</v>
      </c>
      <c r="B50" s="155" t="s">
        <v>653</v>
      </c>
      <c r="C50" s="156" t="s">
        <v>543</v>
      </c>
      <c r="D50" s="157" t="s">
        <v>186</v>
      </c>
      <c r="E50" s="158" t="s">
        <v>547</v>
      </c>
      <c r="F50" s="158" t="s">
        <v>26</v>
      </c>
      <c r="G50" s="135" t="s">
        <v>625</v>
      </c>
      <c r="H50" s="136" t="s">
        <v>27</v>
      </c>
      <c r="I50" s="158">
        <v>248</v>
      </c>
      <c r="J50" s="158">
        <v>2025</v>
      </c>
      <c r="K50" s="117">
        <v>825</v>
      </c>
      <c r="L50" s="137">
        <v>523</v>
      </c>
      <c r="M50" s="162">
        <v>8</v>
      </c>
      <c r="N50" s="159">
        <v>1500</v>
      </c>
      <c r="O50" s="136" t="s">
        <v>546</v>
      </c>
      <c r="P50" s="139" t="s">
        <v>131</v>
      </c>
      <c r="Q50" s="140" t="s">
        <v>134</v>
      </c>
      <c r="R50" s="140" t="s">
        <v>152</v>
      </c>
      <c r="S50" s="255" t="s">
        <v>545</v>
      </c>
      <c r="T50" s="142" t="s">
        <v>544</v>
      </c>
      <c r="U50" s="254" t="s">
        <v>708</v>
      </c>
      <c r="V50" s="143">
        <v>0</v>
      </c>
      <c r="W50" s="114">
        <f>Таблица1[[#This Row],[Столбец145]]*Таблица1[[#This Row],[Столбец20]]</f>
        <v>0</v>
      </c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</row>
    <row r="51" spans="1:177" s="317" customFormat="1" ht="91.9" customHeight="1" x14ac:dyDescent="0.35">
      <c r="A51" s="274">
        <v>49</v>
      </c>
      <c r="B51" s="306" t="s">
        <v>670</v>
      </c>
      <c r="C51" s="307" t="s">
        <v>248</v>
      </c>
      <c r="D51" s="308" t="s">
        <v>171</v>
      </c>
      <c r="E51" s="309" t="s">
        <v>660</v>
      </c>
      <c r="F51" s="309" t="s">
        <v>26</v>
      </c>
      <c r="G51" s="219" t="s">
        <v>625</v>
      </c>
      <c r="H51" s="220" t="s">
        <v>27</v>
      </c>
      <c r="I51" s="309">
        <v>200</v>
      </c>
      <c r="J51" s="309">
        <v>2025</v>
      </c>
      <c r="K51" s="282">
        <v>880</v>
      </c>
      <c r="L51" s="310">
        <v>453</v>
      </c>
      <c r="M51" s="311">
        <v>10</v>
      </c>
      <c r="N51" s="312">
        <v>1500</v>
      </c>
      <c r="O51" s="220" t="s">
        <v>661</v>
      </c>
      <c r="P51" s="222" t="s">
        <v>128</v>
      </c>
      <c r="Q51" s="223" t="s">
        <v>134</v>
      </c>
      <c r="R51" s="223" t="s">
        <v>145</v>
      </c>
      <c r="S51" s="313" t="s">
        <v>662</v>
      </c>
      <c r="T51" s="314" t="s">
        <v>663</v>
      </c>
      <c r="U51" s="315" t="s">
        <v>664</v>
      </c>
      <c r="V51" s="227">
        <v>0</v>
      </c>
      <c r="W51" s="46">
        <f>Таблица1[[#This Row],[Столбец145]]*Таблица1[[#This Row],[Столбец20]]</f>
        <v>0</v>
      </c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6"/>
      <c r="AM51" s="316"/>
      <c r="AN51" s="316"/>
      <c r="AO51" s="316"/>
      <c r="AP51" s="316"/>
      <c r="AQ51" s="316"/>
      <c r="AR51" s="316"/>
      <c r="AS51" s="316"/>
      <c r="AT51" s="316"/>
      <c r="AU51" s="316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16"/>
      <c r="BR51" s="316"/>
      <c r="BS51" s="316"/>
      <c r="BT51" s="316"/>
      <c r="BU51" s="316"/>
      <c r="BV51" s="316"/>
      <c r="BW51" s="316"/>
      <c r="BX51" s="316"/>
      <c r="BY51" s="316"/>
      <c r="BZ51" s="316"/>
      <c r="CA51" s="316"/>
      <c r="CB51" s="316"/>
      <c r="CC51" s="316"/>
      <c r="CD51" s="316"/>
      <c r="CE51" s="316"/>
      <c r="CF51" s="316"/>
      <c r="CG51" s="316"/>
      <c r="CH51" s="316"/>
      <c r="CI51" s="316"/>
      <c r="CJ51" s="316"/>
      <c r="CK51" s="316"/>
      <c r="CL51" s="316"/>
      <c r="CM51" s="316"/>
      <c r="CN51" s="316"/>
      <c r="CO51" s="316"/>
      <c r="CP51" s="316"/>
      <c r="CQ51" s="316"/>
      <c r="CR51" s="316"/>
      <c r="CS51" s="316"/>
      <c r="CT51" s="316"/>
      <c r="CU51" s="316"/>
      <c r="CV51" s="316"/>
      <c r="CW51" s="316"/>
      <c r="CX51" s="316"/>
      <c r="CY51" s="316"/>
      <c r="CZ51" s="316"/>
      <c r="DA51" s="316"/>
      <c r="DB51" s="316"/>
      <c r="DC51" s="316"/>
      <c r="DD51" s="316"/>
      <c r="DE51" s="316"/>
      <c r="DF51" s="316"/>
      <c r="DG51" s="316"/>
      <c r="DH51" s="316"/>
      <c r="DI51" s="316"/>
      <c r="DJ51" s="316"/>
      <c r="DK51" s="316"/>
      <c r="DL51" s="316"/>
      <c r="DM51" s="316"/>
      <c r="DN51" s="316"/>
      <c r="DO51" s="316"/>
      <c r="DP51" s="316"/>
      <c r="DQ51" s="316"/>
      <c r="DR51" s="316"/>
      <c r="DS51" s="316"/>
      <c r="DT51" s="316"/>
      <c r="DU51" s="316"/>
      <c r="DV51" s="316"/>
      <c r="DW51" s="316"/>
      <c r="DX51" s="316"/>
      <c r="DY51" s="316"/>
      <c r="DZ51" s="316"/>
      <c r="EA51" s="316"/>
      <c r="EB51" s="316"/>
      <c r="EC51" s="316"/>
      <c r="ED51" s="316"/>
      <c r="EE51" s="316"/>
      <c r="EF51" s="316"/>
      <c r="EG51" s="316"/>
      <c r="EH51" s="316"/>
      <c r="EI51" s="316"/>
      <c r="EJ51" s="316"/>
      <c r="EK51" s="316"/>
      <c r="EL51" s="316"/>
      <c r="EM51" s="316"/>
      <c r="EN51" s="316"/>
      <c r="EO51" s="316"/>
      <c r="EP51" s="316"/>
      <c r="EQ51" s="316"/>
      <c r="ER51" s="316"/>
      <c r="ES51" s="316"/>
      <c r="ET51" s="316"/>
      <c r="EU51" s="316"/>
      <c r="EV51" s="316"/>
      <c r="EW51" s="316"/>
      <c r="EX51" s="316"/>
      <c r="EY51" s="316"/>
      <c r="EZ51" s="316"/>
      <c r="FA51" s="316"/>
      <c r="FB51" s="316"/>
      <c r="FC51" s="316"/>
      <c r="FD51" s="316"/>
      <c r="FE51" s="316"/>
      <c r="FF51" s="316"/>
      <c r="FG51" s="316"/>
      <c r="FH51" s="316"/>
      <c r="FI51" s="316"/>
      <c r="FJ51" s="316"/>
      <c r="FK51" s="316"/>
      <c r="FL51" s="316"/>
      <c r="FM51" s="316"/>
      <c r="FN51" s="316"/>
      <c r="FO51" s="316"/>
      <c r="FP51" s="316"/>
      <c r="FQ51" s="316"/>
      <c r="FR51" s="316"/>
      <c r="FS51" s="316"/>
      <c r="FT51" s="316"/>
      <c r="FU51" s="316"/>
    </row>
    <row r="52" spans="1:177" s="8" customFormat="1" ht="81.599999999999994" customHeight="1" x14ac:dyDescent="0.35">
      <c r="A52" s="100">
        <v>50</v>
      </c>
      <c r="B52" s="123" t="s">
        <v>550</v>
      </c>
      <c r="C52" s="102" t="s">
        <v>249</v>
      </c>
      <c r="D52" s="103" t="s">
        <v>250</v>
      </c>
      <c r="E52" s="105" t="s">
        <v>251</v>
      </c>
      <c r="F52" s="105" t="s">
        <v>73</v>
      </c>
      <c r="G52" s="124" t="s">
        <v>625</v>
      </c>
      <c r="H52" s="125" t="s">
        <v>27</v>
      </c>
      <c r="I52" s="105">
        <v>96</v>
      </c>
      <c r="J52" s="105">
        <v>2024</v>
      </c>
      <c r="K52" s="117">
        <v>715</v>
      </c>
      <c r="L52" s="118">
        <v>324</v>
      </c>
      <c r="M52" s="107">
        <v>14</v>
      </c>
      <c r="N52" s="108">
        <v>2000</v>
      </c>
      <c r="O52" s="189" t="s">
        <v>252</v>
      </c>
      <c r="P52" s="109" t="s">
        <v>128</v>
      </c>
      <c r="Q52" s="110" t="s">
        <v>134</v>
      </c>
      <c r="R52" s="119" t="s">
        <v>195</v>
      </c>
      <c r="S52" s="120" t="s">
        <v>347</v>
      </c>
      <c r="T52" s="112" t="s">
        <v>253</v>
      </c>
      <c r="U52" s="113" t="s">
        <v>514</v>
      </c>
      <c r="V52" s="114">
        <v>0</v>
      </c>
      <c r="W52" s="114">
        <f>Таблица1[[#This Row],[Столбец145]]*Таблица1[[#This Row],[Столбец20]]</f>
        <v>0</v>
      </c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</row>
    <row r="53" spans="1:177" s="154" customFormat="1" ht="81.599999999999994" customHeight="1" x14ac:dyDescent="0.35">
      <c r="A53" s="274">
        <v>51</v>
      </c>
      <c r="B53" s="275" t="s">
        <v>83</v>
      </c>
      <c r="C53" s="276" t="s">
        <v>275</v>
      </c>
      <c r="D53" s="277" t="s">
        <v>640</v>
      </c>
      <c r="E53" s="279" t="s">
        <v>84</v>
      </c>
      <c r="F53" s="279" t="s">
        <v>26</v>
      </c>
      <c r="G53" s="295" t="s">
        <v>630</v>
      </c>
      <c r="H53" s="281" t="s">
        <v>27</v>
      </c>
      <c r="I53" s="318">
        <v>96</v>
      </c>
      <c r="J53" s="318">
        <v>2019</v>
      </c>
      <c r="K53" s="282">
        <v>600</v>
      </c>
      <c r="L53" s="297">
        <v>564</v>
      </c>
      <c r="M53" s="286">
        <v>12</v>
      </c>
      <c r="N53" s="284">
        <v>2000</v>
      </c>
      <c r="O53" s="304" t="s">
        <v>85</v>
      </c>
      <c r="P53" s="283" t="s">
        <v>128</v>
      </c>
      <c r="Q53" s="286" t="s">
        <v>134</v>
      </c>
      <c r="R53" s="299" t="s">
        <v>150</v>
      </c>
      <c r="S53" s="300" t="s">
        <v>398</v>
      </c>
      <c r="T53" s="300" t="s">
        <v>598</v>
      </c>
      <c r="U53" s="301"/>
      <c r="V53" s="289">
        <v>0</v>
      </c>
      <c r="W53" s="46">
        <f>Таблица1[[#This Row],[Столбец145]]*Таблица1[[#This Row],[Столбец20]]</f>
        <v>0</v>
      </c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  <c r="CQ53" s="153"/>
      <c r="CR53" s="153"/>
      <c r="CS53" s="153"/>
      <c r="CT53" s="153"/>
      <c r="CU53" s="153"/>
      <c r="CV53" s="153"/>
      <c r="CW53" s="153"/>
      <c r="CX53" s="153"/>
      <c r="CY53" s="153"/>
      <c r="CZ53" s="153"/>
      <c r="DA53" s="153"/>
      <c r="DB53" s="153"/>
      <c r="DC53" s="153"/>
      <c r="DD53" s="153"/>
      <c r="DE53" s="153"/>
      <c r="DF53" s="153"/>
      <c r="DG53" s="153"/>
      <c r="DH53" s="153"/>
      <c r="DI53" s="153"/>
      <c r="DJ53" s="153"/>
      <c r="DK53" s="153"/>
      <c r="DL53" s="153"/>
      <c r="DM53" s="153"/>
      <c r="DN53" s="153"/>
      <c r="DO53" s="153"/>
      <c r="DP53" s="153"/>
      <c r="DQ53" s="153"/>
      <c r="DR53" s="153"/>
      <c r="DS53" s="153"/>
      <c r="DT53" s="153"/>
      <c r="DU53" s="153"/>
      <c r="DV53" s="153"/>
      <c r="DW53" s="153"/>
      <c r="DX53" s="153"/>
      <c r="DY53" s="153"/>
      <c r="DZ53" s="153"/>
      <c r="EA53" s="153"/>
      <c r="EB53" s="153"/>
      <c r="EC53" s="153"/>
      <c r="ED53" s="153"/>
      <c r="EE53" s="153"/>
      <c r="EF53" s="153"/>
      <c r="EG53" s="153"/>
      <c r="EH53" s="153"/>
      <c r="EI53" s="153"/>
      <c r="EJ53" s="153"/>
      <c r="EK53" s="153"/>
      <c r="EL53" s="153"/>
      <c r="EM53" s="153"/>
      <c r="EN53" s="153"/>
      <c r="EO53" s="153"/>
      <c r="EP53" s="153"/>
      <c r="EQ53" s="153"/>
      <c r="ER53" s="153"/>
      <c r="ES53" s="153"/>
      <c r="ET53" s="153"/>
      <c r="EU53" s="153"/>
      <c r="EV53" s="153"/>
      <c r="EW53" s="153"/>
      <c r="EX53" s="153"/>
      <c r="EY53" s="153"/>
      <c r="EZ53" s="153"/>
      <c r="FA53" s="153"/>
      <c r="FB53" s="153"/>
      <c r="FC53" s="153"/>
      <c r="FD53" s="153"/>
      <c r="FE53" s="153"/>
      <c r="FF53" s="153"/>
      <c r="FG53" s="153"/>
      <c r="FH53" s="153"/>
      <c r="FI53" s="153"/>
      <c r="FJ53" s="153"/>
      <c r="FK53" s="153"/>
      <c r="FL53" s="153"/>
      <c r="FM53" s="153"/>
      <c r="FN53" s="153"/>
      <c r="FO53" s="153"/>
      <c r="FP53" s="153"/>
      <c r="FQ53" s="153"/>
      <c r="FR53" s="153"/>
      <c r="FS53" s="153"/>
      <c r="FT53" s="153"/>
      <c r="FU53" s="153"/>
    </row>
    <row r="54" spans="1:177" s="8" customFormat="1" ht="81.599999999999994" customHeight="1" x14ac:dyDescent="0.35">
      <c r="A54" s="100">
        <v>52</v>
      </c>
      <c r="B54" s="123" t="s">
        <v>532</v>
      </c>
      <c r="C54" s="102" t="s">
        <v>467</v>
      </c>
      <c r="D54" s="103" t="s">
        <v>468</v>
      </c>
      <c r="E54" s="105" t="s">
        <v>469</v>
      </c>
      <c r="F54" s="105" t="s">
        <v>69</v>
      </c>
      <c r="G54" s="124" t="s">
        <v>634</v>
      </c>
      <c r="H54" s="125" t="s">
        <v>55</v>
      </c>
      <c r="I54" s="127">
        <v>48</v>
      </c>
      <c r="J54" s="127">
        <v>2024</v>
      </c>
      <c r="K54" s="117">
        <v>550</v>
      </c>
      <c r="L54" s="151">
        <v>360</v>
      </c>
      <c r="M54" s="107">
        <v>12</v>
      </c>
      <c r="N54" s="108">
        <v>1500</v>
      </c>
      <c r="O54" s="106" t="s">
        <v>470</v>
      </c>
      <c r="P54" s="109" t="s">
        <v>130</v>
      </c>
      <c r="Q54" s="110" t="s">
        <v>134</v>
      </c>
      <c r="R54" s="111" t="s">
        <v>254</v>
      </c>
      <c r="S54" s="112" t="s">
        <v>474</v>
      </c>
      <c r="T54" s="112" t="s">
        <v>475</v>
      </c>
      <c r="U54" s="113" t="s">
        <v>528</v>
      </c>
      <c r="V54" s="114">
        <v>0</v>
      </c>
      <c r="W54" s="114">
        <f>Таблица1[[#This Row],[Столбец145]]*Таблица1[[#This Row],[Столбец20]]</f>
        <v>0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</row>
    <row r="55" spans="1:177" s="303" customFormat="1" ht="81.599999999999994" customHeight="1" x14ac:dyDescent="0.35">
      <c r="A55" s="274">
        <v>53</v>
      </c>
      <c r="B55" s="275" t="s">
        <v>671</v>
      </c>
      <c r="C55" s="276" t="s">
        <v>185</v>
      </c>
      <c r="D55" s="277" t="s">
        <v>113</v>
      </c>
      <c r="E55" s="319" t="s">
        <v>107</v>
      </c>
      <c r="F55" s="279" t="s">
        <v>73</v>
      </c>
      <c r="G55" s="280" t="s">
        <v>625</v>
      </c>
      <c r="H55" s="281" t="s">
        <v>27</v>
      </c>
      <c r="I55" s="318">
        <v>96</v>
      </c>
      <c r="J55" s="318">
        <v>2019</v>
      </c>
      <c r="K55" s="282">
        <v>500</v>
      </c>
      <c r="L55" s="297">
        <v>330</v>
      </c>
      <c r="M55" s="286">
        <v>12</v>
      </c>
      <c r="N55" s="284">
        <v>2000</v>
      </c>
      <c r="O55" s="304" t="s">
        <v>67</v>
      </c>
      <c r="P55" s="283" t="s">
        <v>128</v>
      </c>
      <c r="Q55" s="286" t="s">
        <v>134</v>
      </c>
      <c r="R55" s="320" t="s">
        <v>142</v>
      </c>
      <c r="S55" s="300" t="s">
        <v>402</v>
      </c>
      <c r="T55" s="300" t="s">
        <v>619</v>
      </c>
      <c r="U55" s="301"/>
      <c r="V55" s="289">
        <v>0</v>
      </c>
      <c r="W55" s="46">
        <f>Таблица1[[#This Row],[Столбец145]]*Таблица1[[#This Row],[Столбец20]]</f>
        <v>0</v>
      </c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  <c r="CI55" s="302"/>
      <c r="CJ55" s="302"/>
      <c r="CK55" s="302"/>
      <c r="CL55" s="302"/>
      <c r="CM55" s="302"/>
      <c r="CN55" s="302"/>
      <c r="CO55" s="302"/>
      <c r="CP55" s="302"/>
      <c r="CQ55" s="302"/>
      <c r="CR55" s="302"/>
      <c r="CS55" s="302"/>
      <c r="CT55" s="302"/>
      <c r="CU55" s="302"/>
      <c r="CV55" s="302"/>
      <c r="CW55" s="302"/>
      <c r="CX55" s="302"/>
      <c r="CY55" s="302"/>
      <c r="CZ55" s="302"/>
      <c r="DA55" s="302"/>
      <c r="DB55" s="302"/>
      <c r="DC55" s="302"/>
      <c r="DD55" s="302"/>
      <c r="DE55" s="302"/>
      <c r="DF55" s="302"/>
      <c r="DG55" s="302"/>
      <c r="DH55" s="302"/>
      <c r="DI55" s="302"/>
      <c r="DJ55" s="302"/>
      <c r="DK55" s="302"/>
      <c r="DL55" s="302"/>
      <c r="DM55" s="302"/>
      <c r="DN55" s="302"/>
      <c r="DO55" s="302"/>
      <c r="DP55" s="302"/>
      <c r="DQ55" s="302"/>
      <c r="DR55" s="302"/>
      <c r="DS55" s="302"/>
      <c r="DT55" s="302"/>
      <c r="DU55" s="302"/>
      <c r="DV55" s="302"/>
      <c r="DW55" s="302"/>
      <c r="DX55" s="302"/>
      <c r="DY55" s="302"/>
      <c r="DZ55" s="302"/>
      <c r="EA55" s="302"/>
      <c r="EB55" s="302"/>
      <c r="EC55" s="302"/>
      <c r="ED55" s="302"/>
      <c r="EE55" s="302"/>
      <c r="EF55" s="302"/>
      <c r="EG55" s="302"/>
      <c r="EH55" s="302"/>
      <c r="EI55" s="302"/>
      <c r="EJ55" s="302"/>
      <c r="EK55" s="302"/>
      <c r="EL55" s="302"/>
      <c r="EM55" s="302"/>
      <c r="EN55" s="302"/>
      <c r="EO55" s="302"/>
      <c r="EP55" s="302"/>
      <c r="EQ55" s="302"/>
      <c r="ER55" s="302"/>
      <c r="ES55" s="302"/>
      <c r="ET55" s="302"/>
      <c r="EU55" s="302"/>
      <c r="EV55" s="302"/>
      <c r="EW55" s="302"/>
      <c r="EX55" s="302"/>
      <c r="EY55" s="302"/>
      <c r="EZ55" s="302"/>
      <c r="FA55" s="302"/>
      <c r="FB55" s="302"/>
      <c r="FC55" s="302"/>
      <c r="FD55" s="302"/>
      <c r="FE55" s="302"/>
      <c r="FF55" s="302"/>
      <c r="FG55" s="302"/>
      <c r="FH55" s="302"/>
      <c r="FI55" s="302"/>
      <c r="FJ55" s="302"/>
      <c r="FK55" s="302"/>
      <c r="FL55" s="302"/>
      <c r="FM55" s="302"/>
      <c r="FN55" s="302"/>
      <c r="FO55" s="302"/>
      <c r="FP55" s="302"/>
      <c r="FQ55" s="302"/>
      <c r="FR55" s="302"/>
      <c r="FS55" s="302"/>
      <c r="FT55" s="302"/>
      <c r="FU55" s="302"/>
    </row>
    <row r="56" spans="1:177" s="60" customFormat="1" ht="81.599999999999994" customHeight="1" x14ac:dyDescent="0.35">
      <c r="A56" s="100">
        <v>54</v>
      </c>
      <c r="B56" s="123" t="s">
        <v>698</v>
      </c>
      <c r="C56" s="192" t="s">
        <v>481</v>
      </c>
      <c r="D56" s="193" t="s">
        <v>113</v>
      </c>
      <c r="E56" s="195" t="s">
        <v>482</v>
      </c>
      <c r="F56" s="195" t="s">
        <v>35</v>
      </c>
      <c r="G56" s="196" t="s">
        <v>627</v>
      </c>
      <c r="H56" s="206" t="s">
        <v>27</v>
      </c>
      <c r="I56" s="205">
        <v>248</v>
      </c>
      <c r="J56" s="205">
        <v>2025</v>
      </c>
      <c r="K56" s="117">
        <v>800</v>
      </c>
      <c r="L56" s="256">
        <v>310</v>
      </c>
      <c r="M56" s="201">
        <v>10</v>
      </c>
      <c r="N56" s="198">
        <v>1500</v>
      </c>
      <c r="O56" s="206" t="s">
        <v>492</v>
      </c>
      <c r="P56" s="199" t="s">
        <v>127</v>
      </c>
      <c r="Q56" s="199" t="s">
        <v>409</v>
      </c>
      <c r="R56" s="202" t="s">
        <v>140</v>
      </c>
      <c r="S56" s="191" t="s">
        <v>699</v>
      </c>
      <c r="T56" s="191" t="s">
        <v>700</v>
      </c>
      <c r="U56" s="186"/>
      <c r="V56" s="143">
        <v>0</v>
      </c>
      <c r="W56" s="114">
        <f>Таблица1[[#This Row],[Столбец145]]*Таблица1[[#This Row],[Столбец20]]</f>
        <v>0</v>
      </c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</row>
    <row r="57" spans="1:177" s="154" customFormat="1" ht="81.599999999999994" customHeight="1" x14ac:dyDescent="0.35">
      <c r="A57" s="274">
        <v>55</v>
      </c>
      <c r="B57" s="275" t="s">
        <v>80</v>
      </c>
      <c r="C57" s="276" t="s">
        <v>276</v>
      </c>
      <c r="D57" s="277" t="s">
        <v>468</v>
      </c>
      <c r="E57" s="318" t="s">
        <v>81</v>
      </c>
      <c r="F57" s="318" t="s">
        <v>69</v>
      </c>
      <c r="G57" s="280" t="s">
        <v>634</v>
      </c>
      <c r="H57" s="281" t="s">
        <v>55</v>
      </c>
      <c r="I57" s="279">
        <v>48</v>
      </c>
      <c r="J57" s="279">
        <v>2019</v>
      </c>
      <c r="K57" s="282">
        <v>450</v>
      </c>
      <c r="L57" s="283">
        <v>450</v>
      </c>
      <c r="M57" s="286">
        <v>15</v>
      </c>
      <c r="N57" s="284">
        <v>3000</v>
      </c>
      <c r="O57" s="321" t="s">
        <v>82</v>
      </c>
      <c r="P57" s="283" t="s">
        <v>130</v>
      </c>
      <c r="Q57" s="286" t="s">
        <v>134</v>
      </c>
      <c r="R57" s="320" t="s">
        <v>153</v>
      </c>
      <c r="S57" s="300" t="s">
        <v>397</v>
      </c>
      <c r="T57" s="300" t="s">
        <v>599</v>
      </c>
      <c r="U57" s="301"/>
      <c r="V57" s="289">
        <v>0</v>
      </c>
      <c r="W57" s="46">
        <f>Таблица1[[#This Row],[Столбец145]]*Таблица1[[#This Row],[Столбец20]]</f>
        <v>0</v>
      </c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  <c r="DT57" s="153"/>
      <c r="DU57" s="153"/>
      <c r="DV57" s="153"/>
      <c r="DW57" s="153"/>
      <c r="DX57" s="153"/>
      <c r="DY57" s="153"/>
      <c r="DZ57" s="153"/>
      <c r="EA57" s="153"/>
      <c r="EB57" s="153"/>
      <c r="EC57" s="153"/>
      <c r="ED57" s="153"/>
      <c r="EE57" s="153"/>
      <c r="EF57" s="153"/>
      <c r="EG57" s="153"/>
      <c r="EH57" s="153"/>
      <c r="EI57" s="153"/>
      <c r="EJ57" s="153"/>
      <c r="EK57" s="153"/>
      <c r="EL57" s="153"/>
      <c r="EM57" s="153"/>
      <c r="EN57" s="153"/>
      <c r="EO57" s="153"/>
      <c r="EP57" s="153"/>
      <c r="EQ57" s="153"/>
      <c r="ER57" s="153"/>
      <c r="ES57" s="153"/>
      <c r="ET57" s="153"/>
      <c r="EU57" s="153"/>
      <c r="EV57" s="153"/>
      <c r="EW57" s="153"/>
      <c r="EX57" s="153"/>
      <c r="EY57" s="153"/>
      <c r="EZ57" s="153"/>
      <c r="FA57" s="153"/>
      <c r="FB57" s="153"/>
      <c r="FC57" s="153"/>
      <c r="FD57" s="153"/>
      <c r="FE57" s="153"/>
      <c r="FF57" s="153"/>
      <c r="FG57" s="153"/>
      <c r="FH57" s="153"/>
      <c r="FI57" s="153"/>
      <c r="FJ57" s="153"/>
      <c r="FK57" s="153"/>
      <c r="FL57" s="153"/>
      <c r="FM57" s="153"/>
      <c r="FN57" s="153"/>
      <c r="FO57" s="153"/>
      <c r="FP57" s="153"/>
      <c r="FQ57" s="153"/>
      <c r="FR57" s="153"/>
      <c r="FS57" s="153"/>
      <c r="FT57" s="153"/>
      <c r="FU57" s="153"/>
    </row>
    <row r="58" spans="1:177" s="8" customFormat="1" ht="81.599999999999994" customHeight="1" x14ac:dyDescent="0.35">
      <c r="A58" s="100">
        <v>56</v>
      </c>
      <c r="B58" s="101" t="s">
        <v>267</v>
      </c>
      <c r="C58" s="102" t="s">
        <v>216</v>
      </c>
      <c r="D58" s="103" t="s">
        <v>217</v>
      </c>
      <c r="E58" s="104" t="s">
        <v>218</v>
      </c>
      <c r="F58" s="127" t="s">
        <v>35</v>
      </c>
      <c r="G58" s="124" t="s">
        <v>629</v>
      </c>
      <c r="H58" s="125" t="s">
        <v>27</v>
      </c>
      <c r="I58" s="105">
        <v>240</v>
      </c>
      <c r="J58" s="105">
        <v>2022</v>
      </c>
      <c r="K58" s="117">
        <v>825</v>
      </c>
      <c r="L58" s="107">
        <v>415</v>
      </c>
      <c r="M58" s="107">
        <v>6</v>
      </c>
      <c r="N58" s="108">
        <v>1500</v>
      </c>
      <c r="O58" s="257" t="s">
        <v>219</v>
      </c>
      <c r="P58" s="258" t="s">
        <v>128</v>
      </c>
      <c r="Q58" s="110" t="s">
        <v>134</v>
      </c>
      <c r="R58" s="111" t="s">
        <v>195</v>
      </c>
      <c r="S58" s="112" t="s">
        <v>355</v>
      </c>
      <c r="T58" s="112" t="s">
        <v>220</v>
      </c>
      <c r="U58" s="113" t="s">
        <v>506</v>
      </c>
      <c r="V58" s="114">
        <v>0</v>
      </c>
      <c r="W58" s="114">
        <f>Таблица1[[#This Row],[Столбец145]]*Таблица1[[#This Row],[Столбец20]]</f>
        <v>0</v>
      </c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</row>
    <row r="59" spans="1:177" s="154" customFormat="1" ht="81.599999999999994" customHeight="1" x14ac:dyDescent="0.35">
      <c r="A59" s="274">
        <v>57</v>
      </c>
      <c r="B59" s="275" t="s">
        <v>101</v>
      </c>
      <c r="C59" s="276" t="s">
        <v>270</v>
      </c>
      <c r="D59" s="277"/>
      <c r="E59" s="278" t="s">
        <v>102</v>
      </c>
      <c r="F59" s="279" t="s">
        <v>26</v>
      </c>
      <c r="G59" s="295" t="s">
        <v>635</v>
      </c>
      <c r="H59" s="281" t="s">
        <v>55</v>
      </c>
      <c r="I59" s="279">
        <v>64</v>
      </c>
      <c r="J59" s="279">
        <v>2019</v>
      </c>
      <c r="K59" s="282">
        <v>790</v>
      </c>
      <c r="L59" s="283">
        <v>454</v>
      </c>
      <c r="M59" s="286">
        <v>12</v>
      </c>
      <c r="N59" s="284">
        <v>3500</v>
      </c>
      <c r="O59" s="322" t="s">
        <v>56</v>
      </c>
      <c r="P59" s="283" t="s">
        <v>131</v>
      </c>
      <c r="Q59" s="286" t="s">
        <v>134</v>
      </c>
      <c r="R59" s="299" t="s">
        <v>148</v>
      </c>
      <c r="S59" s="320"/>
      <c r="T59" s="300" t="s">
        <v>600</v>
      </c>
      <c r="U59" s="301"/>
      <c r="V59" s="289">
        <v>0</v>
      </c>
      <c r="W59" s="46">
        <f>Таблица1[[#This Row],[Столбец145]]*Таблица1[[#This Row],[Столбец20]]</f>
        <v>0</v>
      </c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153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3"/>
      <c r="CU59" s="153"/>
      <c r="CV59" s="153"/>
      <c r="CW59" s="153"/>
      <c r="CX59" s="153"/>
      <c r="CY59" s="153"/>
      <c r="CZ59" s="153"/>
      <c r="DA59" s="153"/>
      <c r="DB59" s="153"/>
      <c r="DC59" s="153"/>
      <c r="DD59" s="153"/>
      <c r="DE59" s="153"/>
      <c r="DF59" s="153"/>
      <c r="DG59" s="153"/>
      <c r="DH59" s="153"/>
      <c r="DI59" s="153"/>
      <c r="DJ59" s="153"/>
      <c r="DK59" s="153"/>
      <c r="DL59" s="153"/>
      <c r="DM59" s="153"/>
      <c r="DN59" s="153"/>
      <c r="DO59" s="153"/>
      <c r="DP59" s="153"/>
      <c r="DQ59" s="153"/>
      <c r="DR59" s="153"/>
      <c r="DS59" s="153"/>
      <c r="DT59" s="153"/>
      <c r="DU59" s="153"/>
      <c r="DV59" s="153"/>
      <c r="DW59" s="153"/>
      <c r="DX59" s="153"/>
      <c r="DY59" s="153"/>
      <c r="DZ59" s="153"/>
      <c r="EA59" s="153"/>
      <c r="EB59" s="153"/>
      <c r="EC59" s="153"/>
      <c r="ED59" s="153"/>
      <c r="EE59" s="153"/>
      <c r="EF59" s="153"/>
      <c r="EG59" s="153"/>
      <c r="EH59" s="153"/>
      <c r="EI59" s="153"/>
      <c r="EJ59" s="153"/>
      <c r="EK59" s="153"/>
      <c r="EL59" s="153"/>
      <c r="EM59" s="153"/>
      <c r="EN59" s="153"/>
      <c r="EO59" s="153"/>
      <c r="EP59" s="153"/>
      <c r="EQ59" s="153"/>
      <c r="ER59" s="153"/>
      <c r="ES59" s="153"/>
      <c r="ET59" s="153"/>
      <c r="EU59" s="153"/>
      <c r="EV59" s="153"/>
      <c r="EW59" s="153"/>
      <c r="EX59" s="153"/>
      <c r="EY59" s="153"/>
      <c r="EZ59" s="153"/>
      <c r="FA59" s="153"/>
      <c r="FB59" s="153"/>
      <c r="FC59" s="153"/>
      <c r="FD59" s="153"/>
      <c r="FE59" s="153"/>
      <c r="FF59" s="153"/>
      <c r="FG59" s="153"/>
      <c r="FH59" s="153"/>
      <c r="FI59" s="153"/>
      <c r="FJ59" s="153"/>
      <c r="FK59" s="153"/>
      <c r="FL59" s="153"/>
      <c r="FM59" s="153"/>
      <c r="FN59" s="153"/>
      <c r="FO59" s="153"/>
      <c r="FP59" s="153"/>
      <c r="FQ59" s="153"/>
      <c r="FR59" s="153"/>
      <c r="FS59" s="153"/>
      <c r="FT59" s="153"/>
      <c r="FU59" s="153"/>
    </row>
    <row r="60" spans="1:177" s="8" customFormat="1" ht="81.599999999999994" customHeight="1" x14ac:dyDescent="0.35">
      <c r="A60" s="100">
        <v>58</v>
      </c>
      <c r="B60" s="101" t="s">
        <v>61</v>
      </c>
      <c r="C60" s="102" t="s">
        <v>271</v>
      </c>
      <c r="D60" s="103" t="s">
        <v>643</v>
      </c>
      <c r="E60" s="104" t="s">
        <v>62</v>
      </c>
      <c r="F60" s="105" t="s">
        <v>26</v>
      </c>
      <c r="G60" s="116" t="s">
        <v>636</v>
      </c>
      <c r="H60" s="125" t="s">
        <v>27</v>
      </c>
      <c r="I60" s="105">
        <v>48</v>
      </c>
      <c r="J60" s="105">
        <v>2018</v>
      </c>
      <c r="K60" s="117">
        <v>500</v>
      </c>
      <c r="L60" s="107">
        <v>286</v>
      </c>
      <c r="M60" s="110">
        <v>15</v>
      </c>
      <c r="N60" s="108">
        <v>4000</v>
      </c>
      <c r="O60" s="129" t="s">
        <v>63</v>
      </c>
      <c r="P60" s="107" t="s">
        <v>130</v>
      </c>
      <c r="Q60" s="110" t="s">
        <v>134</v>
      </c>
      <c r="R60" s="126" t="s">
        <v>153</v>
      </c>
      <c r="S60" s="120" t="s">
        <v>388</v>
      </c>
      <c r="T60" s="120" t="s">
        <v>601</v>
      </c>
      <c r="U60" s="121"/>
      <c r="V60" s="114">
        <v>0</v>
      </c>
      <c r="W60" s="114">
        <f>Таблица1[[#This Row],[Столбец145]]*Таблица1[[#This Row],[Столбец20]]</f>
        <v>0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</row>
    <row r="61" spans="1:177" s="154" customFormat="1" ht="81.599999999999994" customHeight="1" x14ac:dyDescent="0.35">
      <c r="A61" s="274">
        <v>59</v>
      </c>
      <c r="B61" s="275" t="s">
        <v>767</v>
      </c>
      <c r="C61" s="276" t="s">
        <v>197</v>
      </c>
      <c r="D61" s="277" t="s">
        <v>121</v>
      </c>
      <c r="E61" s="278" t="s">
        <v>408</v>
      </c>
      <c r="F61" s="279" t="s">
        <v>35</v>
      </c>
      <c r="G61" s="280" t="s">
        <v>627</v>
      </c>
      <c r="H61" s="290" t="s">
        <v>27</v>
      </c>
      <c r="I61" s="279">
        <v>216</v>
      </c>
      <c r="J61" s="279">
        <v>2024</v>
      </c>
      <c r="K61" s="282">
        <v>660</v>
      </c>
      <c r="L61" s="283">
        <v>293</v>
      </c>
      <c r="M61" s="283">
        <v>16</v>
      </c>
      <c r="N61" s="284">
        <v>1500</v>
      </c>
      <c r="O61" s="279" t="s">
        <v>200</v>
      </c>
      <c r="P61" s="285" t="s">
        <v>127</v>
      </c>
      <c r="Q61" s="285" t="s">
        <v>409</v>
      </c>
      <c r="R61" s="305" t="s">
        <v>140</v>
      </c>
      <c r="S61" s="288" t="s">
        <v>410</v>
      </c>
      <c r="T61" s="288" t="s">
        <v>411</v>
      </c>
      <c r="U61" s="226" t="s">
        <v>716</v>
      </c>
      <c r="V61" s="289">
        <v>0</v>
      </c>
      <c r="W61" s="46">
        <f>Таблица1[[#This Row],[Столбец145]]*Таблица1[[#This Row],[Столбец20]]</f>
        <v>0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  <c r="DS61" s="153"/>
      <c r="DT61" s="153"/>
      <c r="DU61" s="153"/>
      <c r="DV61" s="153"/>
      <c r="DW61" s="153"/>
      <c r="DX61" s="153"/>
      <c r="DY61" s="153"/>
      <c r="DZ61" s="153"/>
      <c r="EA61" s="153"/>
      <c r="EB61" s="153"/>
      <c r="EC61" s="153"/>
      <c r="ED61" s="153"/>
      <c r="EE61" s="153"/>
      <c r="EF61" s="153"/>
      <c r="EG61" s="153"/>
      <c r="EH61" s="153"/>
      <c r="EI61" s="153"/>
      <c r="EJ61" s="153"/>
      <c r="EK61" s="153"/>
      <c r="EL61" s="153"/>
      <c r="EM61" s="153"/>
      <c r="EN61" s="153"/>
      <c r="EO61" s="153"/>
      <c r="EP61" s="153"/>
      <c r="EQ61" s="153"/>
      <c r="ER61" s="153"/>
      <c r="ES61" s="153"/>
      <c r="ET61" s="153"/>
      <c r="EU61" s="153"/>
      <c r="EV61" s="153"/>
      <c r="EW61" s="153"/>
      <c r="EX61" s="153"/>
      <c r="EY61" s="153"/>
      <c r="EZ61" s="153"/>
      <c r="FA61" s="153"/>
      <c r="FB61" s="153"/>
      <c r="FC61" s="153"/>
      <c r="FD61" s="153"/>
      <c r="FE61" s="153"/>
      <c r="FF61" s="153"/>
      <c r="FG61" s="153"/>
      <c r="FH61" s="153"/>
      <c r="FI61" s="153"/>
      <c r="FJ61" s="153"/>
      <c r="FK61" s="153"/>
      <c r="FL61" s="153"/>
      <c r="FM61" s="153"/>
      <c r="FN61" s="153"/>
      <c r="FO61" s="153"/>
      <c r="FP61" s="153"/>
      <c r="FQ61" s="153"/>
      <c r="FR61" s="153"/>
      <c r="FS61" s="153"/>
      <c r="FT61" s="153"/>
      <c r="FU61" s="153"/>
    </row>
    <row r="62" spans="1:177" s="8" customFormat="1" ht="81.599999999999994" customHeight="1" x14ac:dyDescent="0.35">
      <c r="A62" s="100">
        <v>60</v>
      </c>
      <c r="B62" s="101" t="s">
        <v>495</v>
      </c>
      <c r="C62" s="102" t="s">
        <v>197</v>
      </c>
      <c r="D62" s="103" t="s">
        <v>121</v>
      </c>
      <c r="E62" s="104" t="s">
        <v>455</v>
      </c>
      <c r="F62" s="105" t="s">
        <v>35</v>
      </c>
      <c r="G62" s="124" t="s">
        <v>627</v>
      </c>
      <c r="H62" s="115" t="s">
        <v>27</v>
      </c>
      <c r="I62" s="105">
        <v>232</v>
      </c>
      <c r="J62" s="105">
        <v>2024</v>
      </c>
      <c r="K62" s="117">
        <v>660</v>
      </c>
      <c r="L62" s="118">
        <v>320</v>
      </c>
      <c r="M62" s="107">
        <v>20</v>
      </c>
      <c r="N62" s="108">
        <v>1500</v>
      </c>
      <c r="O62" s="105" t="s">
        <v>200</v>
      </c>
      <c r="P62" s="109" t="s">
        <v>127</v>
      </c>
      <c r="Q62" s="109" t="s">
        <v>409</v>
      </c>
      <c r="R62" s="122" t="s">
        <v>140</v>
      </c>
      <c r="S62" s="112" t="s">
        <v>457</v>
      </c>
      <c r="T62" s="112" t="s">
        <v>458</v>
      </c>
      <c r="U62" s="113"/>
      <c r="V62" s="114">
        <v>0</v>
      </c>
      <c r="W62" s="114">
        <f>Таблица1[[#This Row],[Столбец145]]*Таблица1[[#This Row],[Столбец20]]</f>
        <v>0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</row>
    <row r="63" spans="1:177" s="154" customFormat="1" ht="81.599999999999994" customHeight="1" x14ac:dyDescent="0.35">
      <c r="A63" s="274">
        <v>61</v>
      </c>
      <c r="B63" s="323" t="s">
        <v>694</v>
      </c>
      <c r="C63" s="307" t="s">
        <v>197</v>
      </c>
      <c r="D63" s="308" t="s">
        <v>121</v>
      </c>
      <c r="E63" s="324" t="s">
        <v>688</v>
      </c>
      <c r="F63" s="309" t="s">
        <v>35</v>
      </c>
      <c r="G63" s="219" t="s">
        <v>627</v>
      </c>
      <c r="H63" s="219" t="s">
        <v>27</v>
      </c>
      <c r="I63" s="325">
        <v>232</v>
      </c>
      <c r="J63" s="325">
        <v>2025</v>
      </c>
      <c r="K63" s="282">
        <v>715</v>
      </c>
      <c r="L63" s="221">
        <v>300</v>
      </c>
      <c r="M63" s="221">
        <v>10</v>
      </c>
      <c r="N63" s="312">
        <v>1500</v>
      </c>
      <c r="O63" s="309" t="s">
        <v>200</v>
      </c>
      <c r="P63" s="222" t="s">
        <v>127</v>
      </c>
      <c r="Q63" s="222" t="s">
        <v>409</v>
      </c>
      <c r="R63" s="224" t="s">
        <v>140</v>
      </c>
      <c r="S63" s="288"/>
      <c r="T63" s="326" t="s">
        <v>692</v>
      </c>
      <c r="U63" s="301"/>
      <c r="V63" s="289">
        <v>0</v>
      </c>
      <c r="W63" s="46">
        <f>Таблица1[[#This Row],[Столбец145]]*Таблица1[[#This Row],[Столбец20]]</f>
        <v>0</v>
      </c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  <c r="DT63" s="153"/>
      <c r="DU63" s="153"/>
      <c r="DV63" s="153"/>
      <c r="DW63" s="153"/>
      <c r="DX63" s="153"/>
      <c r="DY63" s="153"/>
      <c r="DZ63" s="153"/>
      <c r="EA63" s="153"/>
      <c r="EB63" s="153"/>
      <c r="EC63" s="153"/>
      <c r="ED63" s="153"/>
      <c r="EE63" s="153"/>
      <c r="EF63" s="153"/>
      <c r="EG63" s="153"/>
      <c r="EH63" s="153"/>
      <c r="EI63" s="153"/>
      <c r="EJ63" s="153"/>
      <c r="EK63" s="153"/>
      <c r="EL63" s="153"/>
      <c r="EM63" s="153"/>
      <c r="EN63" s="153"/>
      <c r="EO63" s="153"/>
      <c r="EP63" s="153"/>
      <c r="EQ63" s="153"/>
      <c r="ER63" s="153"/>
      <c r="ES63" s="153"/>
      <c r="ET63" s="153"/>
      <c r="EU63" s="153"/>
      <c r="EV63" s="153"/>
      <c r="EW63" s="153"/>
      <c r="EX63" s="153"/>
      <c r="EY63" s="153"/>
      <c r="EZ63" s="153"/>
      <c r="FA63" s="153"/>
      <c r="FB63" s="153"/>
      <c r="FC63" s="153"/>
      <c r="FD63" s="153"/>
      <c r="FE63" s="153"/>
      <c r="FF63" s="153"/>
      <c r="FG63" s="153"/>
      <c r="FH63" s="153"/>
      <c r="FI63" s="153"/>
      <c r="FJ63" s="153"/>
      <c r="FK63" s="153"/>
      <c r="FL63" s="153"/>
      <c r="FM63" s="153"/>
      <c r="FN63" s="153"/>
      <c r="FO63" s="153"/>
      <c r="FP63" s="153"/>
      <c r="FQ63" s="153"/>
      <c r="FR63" s="153"/>
      <c r="FS63" s="153"/>
      <c r="FT63" s="153"/>
      <c r="FU63" s="153"/>
    </row>
    <row r="64" spans="1:177" s="8" customFormat="1" ht="81.599999999999994" customHeight="1" x14ac:dyDescent="0.35">
      <c r="A64" s="100">
        <v>62</v>
      </c>
      <c r="B64" s="101" t="s">
        <v>549</v>
      </c>
      <c r="C64" s="102" t="s">
        <v>261</v>
      </c>
      <c r="D64" s="103" t="s">
        <v>262</v>
      </c>
      <c r="E64" s="104" t="s">
        <v>263</v>
      </c>
      <c r="F64" s="105" t="s">
        <v>66</v>
      </c>
      <c r="G64" s="115" t="s">
        <v>632</v>
      </c>
      <c r="H64" s="125" t="s">
        <v>27</v>
      </c>
      <c r="I64" s="105">
        <v>280</v>
      </c>
      <c r="J64" s="105">
        <v>2024</v>
      </c>
      <c r="K64" s="117">
        <v>930</v>
      </c>
      <c r="L64" s="107">
        <v>567</v>
      </c>
      <c r="M64" s="107">
        <v>8</v>
      </c>
      <c r="N64" s="108">
        <v>2000</v>
      </c>
      <c r="O64" s="105" t="s">
        <v>264</v>
      </c>
      <c r="P64" s="109" t="s">
        <v>127</v>
      </c>
      <c r="Q64" s="110" t="s">
        <v>134</v>
      </c>
      <c r="R64" s="111" t="s">
        <v>152</v>
      </c>
      <c r="S64" s="112" t="s">
        <v>345</v>
      </c>
      <c r="T64" s="112" t="s">
        <v>265</v>
      </c>
      <c r="U64" s="113" t="s">
        <v>717</v>
      </c>
      <c r="V64" s="114">
        <v>0</v>
      </c>
      <c r="W64" s="114">
        <f>Таблица1[[#This Row],[Столбец145]]*Таблица1[[#This Row],[Столбец20]]</f>
        <v>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</row>
    <row r="65" spans="1:201" s="317" customFormat="1" ht="81.599999999999994" customHeight="1" x14ac:dyDescent="0.35">
      <c r="A65" s="274">
        <v>63</v>
      </c>
      <c r="B65" s="327" t="s">
        <v>695</v>
      </c>
      <c r="C65" s="328" t="s">
        <v>480</v>
      </c>
      <c r="D65" s="329" t="s">
        <v>121</v>
      </c>
      <c r="E65" s="330" t="s">
        <v>487</v>
      </c>
      <c r="F65" s="331" t="s">
        <v>35</v>
      </c>
      <c r="G65" s="332" t="s">
        <v>627</v>
      </c>
      <c r="H65" s="332" t="s">
        <v>27</v>
      </c>
      <c r="I65" s="333">
        <v>496</v>
      </c>
      <c r="J65" s="333">
        <v>2025</v>
      </c>
      <c r="K65" s="282">
        <v>880</v>
      </c>
      <c r="L65" s="334">
        <v>594</v>
      </c>
      <c r="M65" s="334">
        <v>5</v>
      </c>
      <c r="N65" s="335">
        <v>1500</v>
      </c>
      <c r="O65" s="333" t="s">
        <v>493</v>
      </c>
      <c r="P65" s="336" t="s">
        <v>127</v>
      </c>
      <c r="Q65" s="336" t="s">
        <v>409</v>
      </c>
      <c r="R65" s="337" t="s">
        <v>140</v>
      </c>
      <c r="S65" s="225" t="s">
        <v>696</v>
      </c>
      <c r="T65" s="326" t="s">
        <v>697</v>
      </c>
      <c r="U65" s="338"/>
      <c r="V65" s="227">
        <v>0</v>
      </c>
      <c r="W65" s="46">
        <f>Таблица1[[#This Row],[Столбец145]]*Таблица1[[#This Row],[Столбец20]]</f>
        <v>0</v>
      </c>
      <c r="X65" s="316"/>
      <c r="Y65" s="316"/>
      <c r="Z65" s="316"/>
      <c r="AA65" s="316"/>
      <c r="AB65" s="316"/>
      <c r="AC65" s="316"/>
      <c r="AD65" s="316"/>
      <c r="AE65" s="316"/>
      <c r="AF65" s="316"/>
      <c r="AG65" s="316"/>
      <c r="AH65" s="316"/>
      <c r="AI65" s="316"/>
      <c r="AJ65" s="316"/>
      <c r="AK65" s="316"/>
      <c r="AL65" s="316"/>
      <c r="AM65" s="316"/>
      <c r="AN65" s="316"/>
      <c r="AO65" s="316"/>
      <c r="AP65" s="316"/>
      <c r="AQ65" s="316"/>
      <c r="AR65" s="316"/>
      <c r="AS65" s="316"/>
      <c r="AT65" s="316"/>
      <c r="AU65" s="316"/>
      <c r="AV65" s="316"/>
      <c r="AW65" s="316"/>
      <c r="AX65" s="316"/>
      <c r="AY65" s="316"/>
      <c r="AZ65" s="316"/>
      <c r="BA65" s="316"/>
      <c r="BB65" s="316"/>
      <c r="BC65" s="316"/>
      <c r="BD65" s="316"/>
      <c r="BE65" s="316"/>
      <c r="BF65" s="316"/>
      <c r="BG65" s="316"/>
      <c r="BH65" s="316"/>
      <c r="BI65" s="316"/>
      <c r="BJ65" s="316"/>
      <c r="BK65" s="316"/>
      <c r="BL65" s="316"/>
      <c r="BM65" s="316"/>
      <c r="BN65" s="316"/>
      <c r="BO65" s="316"/>
      <c r="BP65" s="316"/>
      <c r="BQ65" s="316"/>
      <c r="BR65" s="316"/>
      <c r="BS65" s="316"/>
      <c r="BT65" s="316"/>
      <c r="BU65" s="316"/>
      <c r="BV65" s="316"/>
      <c r="BW65" s="316"/>
      <c r="BX65" s="316"/>
      <c r="BY65" s="316"/>
      <c r="BZ65" s="316"/>
      <c r="CA65" s="316"/>
      <c r="CB65" s="316"/>
      <c r="CC65" s="316"/>
      <c r="CD65" s="316"/>
      <c r="CE65" s="316"/>
      <c r="CF65" s="316"/>
      <c r="CG65" s="316"/>
      <c r="CH65" s="316"/>
      <c r="CI65" s="316"/>
      <c r="CJ65" s="316"/>
      <c r="CK65" s="316"/>
      <c r="CL65" s="316"/>
      <c r="CM65" s="316"/>
      <c r="CN65" s="316"/>
      <c r="CO65" s="316"/>
      <c r="CP65" s="316"/>
      <c r="CQ65" s="316"/>
      <c r="CR65" s="316"/>
      <c r="CS65" s="316"/>
      <c r="CT65" s="316"/>
      <c r="CU65" s="316"/>
      <c r="CV65" s="316"/>
      <c r="CW65" s="316"/>
      <c r="CX65" s="316"/>
      <c r="CY65" s="316"/>
      <c r="CZ65" s="316"/>
      <c r="DA65" s="316"/>
      <c r="DB65" s="316"/>
      <c r="DC65" s="316"/>
      <c r="DD65" s="316"/>
      <c r="DE65" s="316"/>
      <c r="DF65" s="316"/>
      <c r="DG65" s="316"/>
      <c r="DH65" s="316"/>
      <c r="DI65" s="316"/>
      <c r="DJ65" s="316"/>
      <c r="DK65" s="316"/>
      <c r="DL65" s="316"/>
      <c r="DM65" s="316"/>
      <c r="DN65" s="316"/>
      <c r="DO65" s="316"/>
      <c r="DP65" s="316"/>
      <c r="DQ65" s="316"/>
      <c r="DR65" s="316"/>
      <c r="DS65" s="316"/>
      <c r="DT65" s="316"/>
      <c r="DU65" s="316"/>
      <c r="DV65" s="316"/>
      <c r="DW65" s="316"/>
      <c r="DX65" s="316"/>
      <c r="DY65" s="316"/>
      <c r="DZ65" s="316"/>
      <c r="EA65" s="316"/>
      <c r="EB65" s="316"/>
      <c r="EC65" s="316"/>
      <c r="ED65" s="316"/>
      <c r="EE65" s="316"/>
      <c r="EF65" s="316"/>
      <c r="EG65" s="316"/>
      <c r="EH65" s="316"/>
      <c r="EI65" s="316"/>
      <c r="EJ65" s="316"/>
      <c r="EK65" s="316"/>
      <c r="EL65" s="316"/>
      <c r="EM65" s="316"/>
      <c r="EN65" s="316"/>
      <c r="EO65" s="316"/>
      <c r="EP65" s="316"/>
      <c r="EQ65" s="316"/>
      <c r="ER65" s="316"/>
      <c r="ES65" s="316"/>
      <c r="ET65" s="316"/>
      <c r="EU65" s="316"/>
      <c r="EV65" s="316"/>
      <c r="EW65" s="316"/>
      <c r="EX65" s="316"/>
      <c r="EY65" s="316"/>
      <c r="EZ65" s="316"/>
      <c r="FA65" s="316"/>
      <c r="FB65" s="316"/>
      <c r="FC65" s="316"/>
      <c r="FD65" s="316"/>
      <c r="FE65" s="316"/>
      <c r="FF65" s="316"/>
      <c r="FG65" s="316"/>
      <c r="FH65" s="316"/>
      <c r="FI65" s="316"/>
      <c r="FJ65" s="316"/>
      <c r="FK65" s="316"/>
      <c r="FL65" s="316"/>
      <c r="FM65" s="316"/>
      <c r="FN65" s="316"/>
      <c r="FO65" s="316"/>
      <c r="FP65" s="316"/>
      <c r="FQ65" s="316"/>
      <c r="FR65" s="316"/>
      <c r="FS65" s="316"/>
      <c r="FT65" s="316"/>
      <c r="FU65" s="316"/>
    </row>
    <row r="66" spans="1:201" s="8" customFormat="1" ht="81.599999999999994" customHeight="1" x14ac:dyDescent="0.35">
      <c r="A66" s="100">
        <v>64</v>
      </c>
      <c r="B66" s="101" t="s">
        <v>566</v>
      </c>
      <c r="C66" s="102" t="s">
        <v>272</v>
      </c>
      <c r="D66" s="130" t="s">
        <v>450</v>
      </c>
      <c r="E66" s="131" t="s">
        <v>451</v>
      </c>
      <c r="F66" s="105" t="s">
        <v>35</v>
      </c>
      <c r="G66" s="124" t="s">
        <v>628</v>
      </c>
      <c r="H66" s="125" t="s">
        <v>27</v>
      </c>
      <c r="I66" s="105">
        <v>312</v>
      </c>
      <c r="J66" s="105">
        <v>2024</v>
      </c>
      <c r="K66" s="117">
        <v>770</v>
      </c>
      <c r="L66" s="107">
        <v>450</v>
      </c>
      <c r="M66" s="110">
        <v>7</v>
      </c>
      <c r="N66" s="108">
        <v>1500</v>
      </c>
      <c r="O66" s="259" t="s">
        <v>452</v>
      </c>
      <c r="P66" s="107" t="s">
        <v>127</v>
      </c>
      <c r="Q66" s="110" t="s">
        <v>134</v>
      </c>
      <c r="R66" s="126" t="s">
        <v>140</v>
      </c>
      <c r="S66" s="112" t="s">
        <v>453</v>
      </c>
      <c r="T66" s="112" t="s">
        <v>454</v>
      </c>
      <c r="U66" s="113"/>
      <c r="V66" s="114">
        <v>0</v>
      </c>
      <c r="W66" s="114">
        <f>Таблица1[[#This Row],[Столбец145]]*Таблица1[[#This Row],[Столбец20]]</f>
        <v>0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</row>
    <row r="67" spans="1:201" s="154" customFormat="1" ht="81.599999999999994" customHeight="1" x14ac:dyDescent="0.35">
      <c r="A67" s="274">
        <v>65</v>
      </c>
      <c r="B67" s="275" t="s">
        <v>448</v>
      </c>
      <c r="C67" s="276" t="s">
        <v>272</v>
      </c>
      <c r="D67" s="339" t="s">
        <v>450</v>
      </c>
      <c r="E67" s="340" t="s">
        <v>93</v>
      </c>
      <c r="F67" s="279" t="s">
        <v>35</v>
      </c>
      <c r="G67" s="280" t="s">
        <v>628</v>
      </c>
      <c r="H67" s="281" t="s">
        <v>27</v>
      </c>
      <c r="I67" s="279">
        <v>304</v>
      </c>
      <c r="J67" s="279">
        <v>2019</v>
      </c>
      <c r="K67" s="282">
        <v>660</v>
      </c>
      <c r="L67" s="283">
        <v>450</v>
      </c>
      <c r="M67" s="286">
        <v>14</v>
      </c>
      <c r="N67" s="284">
        <v>2000</v>
      </c>
      <c r="O67" s="322" t="s">
        <v>94</v>
      </c>
      <c r="P67" s="283" t="s">
        <v>127</v>
      </c>
      <c r="Q67" s="286" t="s">
        <v>134</v>
      </c>
      <c r="R67" s="320" t="s">
        <v>140</v>
      </c>
      <c r="S67" s="300" t="s">
        <v>401</v>
      </c>
      <c r="T67" s="300" t="s">
        <v>602</v>
      </c>
      <c r="U67" s="301" t="s">
        <v>526</v>
      </c>
      <c r="V67" s="289">
        <v>0</v>
      </c>
      <c r="W67" s="46">
        <f>Таблица1[[#This Row],[Столбец145]]*Таблица1[[#This Row],[Столбец20]]</f>
        <v>0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3"/>
      <c r="BN67" s="153"/>
      <c r="BO67" s="153"/>
      <c r="BP67" s="153"/>
      <c r="BQ67" s="153"/>
      <c r="BR67" s="153"/>
      <c r="BS67" s="153"/>
      <c r="BT67" s="153"/>
      <c r="BU67" s="153"/>
      <c r="BV67" s="153"/>
      <c r="BW67" s="153"/>
      <c r="BX67" s="153"/>
      <c r="BY67" s="153"/>
      <c r="BZ67" s="153"/>
      <c r="CA67" s="153"/>
      <c r="CB67" s="153"/>
      <c r="CC67" s="153"/>
      <c r="CD67" s="153"/>
      <c r="CE67" s="153"/>
      <c r="CF67" s="153"/>
      <c r="CG67" s="153"/>
      <c r="CH67" s="153"/>
      <c r="CI67" s="153"/>
      <c r="CJ67" s="153"/>
      <c r="CK67" s="153"/>
      <c r="CL67" s="153"/>
      <c r="CM67" s="153"/>
      <c r="CN67" s="153"/>
      <c r="CO67" s="153"/>
      <c r="CP67" s="153"/>
      <c r="CQ67" s="153"/>
      <c r="CR67" s="153"/>
      <c r="CS67" s="153"/>
      <c r="CT67" s="153"/>
      <c r="CU67" s="153"/>
      <c r="CV67" s="153"/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  <c r="DT67" s="153"/>
      <c r="DU67" s="153"/>
      <c r="DV67" s="153"/>
      <c r="DW67" s="153"/>
      <c r="DX67" s="153"/>
      <c r="DY67" s="153"/>
      <c r="DZ67" s="153"/>
      <c r="EA67" s="153"/>
      <c r="EB67" s="153"/>
      <c r="EC67" s="153"/>
      <c r="ED67" s="153"/>
      <c r="EE67" s="153"/>
      <c r="EF67" s="153"/>
      <c r="EG67" s="153"/>
      <c r="EH67" s="153"/>
      <c r="EI67" s="153"/>
      <c r="EJ67" s="153"/>
      <c r="EK67" s="153"/>
      <c r="EL67" s="153"/>
      <c r="EM67" s="153"/>
      <c r="EN67" s="153"/>
      <c r="EO67" s="153"/>
      <c r="EP67" s="153"/>
      <c r="EQ67" s="153"/>
      <c r="ER67" s="153"/>
      <c r="ES67" s="153"/>
      <c r="ET67" s="153"/>
      <c r="EU67" s="153"/>
      <c r="EV67" s="153"/>
      <c r="EW67" s="153"/>
      <c r="EX67" s="153"/>
      <c r="EY67" s="153"/>
      <c r="EZ67" s="153"/>
      <c r="FA67" s="153"/>
      <c r="FB67" s="153"/>
      <c r="FC67" s="153"/>
      <c r="FD67" s="153"/>
      <c r="FE67" s="153"/>
      <c r="FF67" s="153"/>
      <c r="FG67" s="153"/>
      <c r="FH67" s="153"/>
      <c r="FI67" s="153"/>
      <c r="FJ67" s="153"/>
      <c r="FK67" s="153"/>
      <c r="FL67" s="153"/>
      <c r="FM67" s="153"/>
      <c r="FN67" s="153"/>
      <c r="FO67" s="153"/>
      <c r="FP67" s="153"/>
      <c r="FQ67" s="153"/>
      <c r="FR67" s="153"/>
      <c r="FS67" s="153"/>
      <c r="FT67" s="153"/>
      <c r="FU67" s="153"/>
    </row>
    <row r="68" spans="1:201" s="8" customFormat="1" ht="81.599999999999994" customHeight="1" x14ac:dyDescent="0.35">
      <c r="A68" s="100">
        <v>66</v>
      </c>
      <c r="B68" s="155" t="s">
        <v>755</v>
      </c>
      <c r="C68" s="156" t="s">
        <v>740</v>
      </c>
      <c r="D68" s="157" t="s">
        <v>412</v>
      </c>
      <c r="E68" s="253" t="s">
        <v>741</v>
      </c>
      <c r="F68" s="158" t="s">
        <v>237</v>
      </c>
      <c r="G68" s="136" t="s">
        <v>727</v>
      </c>
      <c r="H68" s="260" t="s">
        <v>27</v>
      </c>
      <c r="I68" s="158">
        <v>96</v>
      </c>
      <c r="J68" s="158">
        <v>2025</v>
      </c>
      <c r="K68" s="117">
        <v>715</v>
      </c>
      <c r="L68" s="138">
        <v>340</v>
      </c>
      <c r="M68" s="140">
        <v>12</v>
      </c>
      <c r="N68" s="159">
        <v>1500</v>
      </c>
      <c r="O68" s="261" t="s">
        <v>743</v>
      </c>
      <c r="P68" s="138" t="s">
        <v>127</v>
      </c>
      <c r="Q68" s="140" t="s">
        <v>134</v>
      </c>
      <c r="R68" s="262" t="s">
        <v>742</v>
      </c>
      <c r="S68" s="204" t="s">
        <v>744</v>
      </c>
      <c r="T68" s="204" t="s">
        <v>754</v>
      </c>
      <c r="U68" s="121"/>
      <c r="V68" s="114">
        <v>0</v>
      </c>
      <c r="W68" s="114">
        <f>Таблица1[[#This Row],[Столбец145]]*Таблица1[[#This Row],[Столбец20]]</f>
        <v>0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</row>
    <row r="69" spans="1:201" s="154" customFormat="1" ht="81.599999999999994" customHeight="1" x14ac:dyDescent="0.35">
      <c r="A69" s="274">
        <v>67</v>
      </c>
      <c r="B69" s="327" t="s">
        <v>557</v>
      </c>
      <c r="C69" s="276" t="s">
        <v>37</v>
      </c>
      <c r="D69" s="339" t="s">
        <v>121</v>
      </c>
      <c r="E69" s="340" t="s">
        <v>38</v>
      </c>
      <c r="F69" s="279" t="s">
        <v>35</v>
      </c>
      <c r="G69" s="280" t="s">
        <v>628</v>
      </c>
      <c r="H69" s="281" t="s">
        <v>27</v>
      </c>
      <c r="I69" s="279">
        <v>320</v>
      </c>
      <c r="J69" s="279">
        <v>2023</v>
      </c>
      <c r="K69" s="282">
        <v>880</v>
      </c>
      <c r="L69" s="283">
        <v>450</v>
      </c>
      <c r="M69" s="286">
        <v>6</v>
      </c>
      <c r="N69" s="284">
        <v>2000</v>
      </c>
      <c r="O69" s="322" t="s">
        <v>39</v>
      </c>
      <c r="P69" s="283" t="s">
        <v>127</v>
      </c>
      <c r="Q69" s="286" t="s">
        <v>134</v>
      </c>
      <c r="R69" s="299" t="s">
        <v>143</v>
      </c>
      <c r="S69" s="300" t="s">
        <v>379</v>
      </c>
      <c r="T69" s="300" t="s">
        <v>603</v>
      </c>
      <c r="U69" s="301" t="s">
        <v>512</v>
      </c>
      <c r="V69" s="289">
        <v>0</v>
      </c>
      <c r="W69" s="46">
        <f>Таблица1[[#This Row],[Столбец145]]*Таблица1[[#This Row],[Столбец20]]</f>
        <v>0</v>
      </c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3"/>
      <c r="CH69" s="153"/>
      <c r="CI69" s="153"/>
      <c r="CJ69" s="153"/>
      <c r="CK69" s="153"/>
      <c r="CL69" s="153"/>
      <c r="CM69" s="153"/>
      <c r="CN69" s="153"/>
      <c r="CO69" s="153"/>
      <c r="CP69" s="153"/>
      <c r="CQ69" s="153"/>
      <c r="CR69" s="153"/>
      <c r="CS69" s="153"/>
      <c r="CT69" s="153"/>
      <c r="CU69" s="153"/>
      <c r="CV69" s="153"/>
      <c r="CW69" s="153"/>
      <c r="CX69" s="153"/>
      <c r="CY69" s="153"/>
      <c r="CZ69" s="153"/>
      <c r="DA69" s="153"/>
      <c r="DB69" s="153"/>
      <c r="DC69" s="153"/>
      <c r="DD69" s="153"/>
      <c r="DE69" s="153"/>
      <c r="DF69" s="153"/>
      <c r="DG69" s="153"/>
      <c r="DH69" s="153"/>
      <c r="DI69" s="153"/>
      <c r="DJ69" s="153"/>
      <c r="DK69" s="153"/>
      <c r="DL69" s="153"/>
      <c r="DM69" s="153"/>
      <c r="DN69" s="153"/>
      <c r="DO69" s="153"/>
      <c r="DP69" s="153"/>
      <c r="DQ69" s="153"/>
      <c r="DR69" s="153"/>
      <c r="DS69" s="153"/>
      <c r="DT69" s="153"/>
      <c r="DU69" s="153"/>
      <c r="DV69" s="153"/>
      <c r="DW69" s="153"/>
      <c r="DX69" s="153"/>
      <c r="DY69" s="153"/>
      <c r="DZ69" s="153"/>
      <c r="EA69" s="153"/>
      <c r="EB69" s="153"/>
      <c r="EC69" s="153"/>
      <c r="ED69" s="153"/>
      <c r="EE69" s="153"/>
      <c r="EF69" s="153"/>
      <c r="EG69" s="153"/>
      <c r="EH69" s="153"/>
      <c r="EI69" s="153"/>
      <c r="EJ69" s="153"/>
      <c r="EK69" s="153"/>
      <c r="EL69" s="153"/>
      <c r="EM69" s="153"/>
      <c r="EN69" s="153"/>
      <c r="EO69" s="153"/>
      <c r="EP69" s="153"/>
      <c r="EQ69" s="153"/>
      <c r="ER69" s="153"/>
      <c r="ES69" s="153"/>
      <c r="ET69" s="153"/>
      <c r="EU69" s="153"/>
      <c r="EV69" s="153"/>
      <c r="EW69" s="153"/>
      <c r="EX69" s="153"/>
      <c r="EY69" s="153"/>
      <c r="EZ69" s="153"/>
      <c r="FA69" s="153"/>
      <c r="FB69" s="153"/>
      <c r="FC69" s="153"/>
      <c r="FD69" s="153"/>
      <c r="FE69" s="153"/>
      <c r="FF69" s="153"/>
      <c r="FG69" s="153"/>
      <c r="FH69" s="153"/>
      <c r="FI69" s="153"/>
      <c r="FJ69" s="153"/>
      <c r="FK69" s="153"/>
      <c r="FL69" s="153"/>
      <c r="FM69" s="153"/>
      <c r="FN69" s="153"/>
      <c r="FO69" s="153"/>
      <c r="FP69" s="153"/>
      <c r="FQ69" s="153"/>
      <c r="FR69" s="153"/>
      <c r="FS69" s="153"/>
      <c r="FT69" s="153"/>
      <c r="FU69" s="153"/>
    </row>
    <row r="70" spans="1:201" s="8" customFormat="1" ht="81.599999999999994" customHeight="1" x14ac:dyDescent="0.35">
      <c r="A70" s="100">
        <v>68</v>
      </c>
      <c r="B70" s="101" t="s">
        <v>316</v>
      </c>
      <c r="C70" s="102" t="s">
        <v>283</v>
      </c>
      <c r="D70" s="130" t="s">
        <v>110</v>
      </c>
      <c r="E70" s="131" t="s">
        <v>284</v>
      </c>
      <c r="F70" s="127" t="s">
        <v>237</v>
      </c>
      <c r="G70" s="116" t="s">
        <v>628</v>
      </c>
      <c r="H70" s="106" t="s">
        <v>27</v>
      </c>
      <c r="I70" s="105">
        <v>128</v>
      </c>
      <c r="J70" s="105">
        <v>2023</v>
      </c>
      <c r="K70" s="117">
        <v>680</v>
      </c>
      <c r="L70" s="107">
        <v>310</v>
      </c>
      <c r="M70" s="107">
        <v>14</v>
      </c>
      <c r="N70" s="108">
        <v>1500</v>
      </c>
      <c r="O70" s="105" t="s">
        <v>285</v>
      </c>
      <c r="P70" s="109" t="s">
        <v>127</v>
      </c>
      <c r="Q70" s="110" t="s">
        <v>134</v>
      </c>
      <c r="R70" s="122" t="s">
        <v>152</v>
      </c>
      <c r="S70" s="168" t="s">
        <v>344</v>
      </c>
      <c r="T70" s="112" t="s">
        <v>286</v>
      </c>
      <c r="U70" s="113" t="s">
        <v>519</v>
      </c>
      <c r="V70" s="114">
        <v>0</v>
      </c>
      <c r="W70" s="114">
        <f>Таблица1[[#This Row],[Столбец145]]*Таблица1[[#This Row],[Столбец20]]</f>
        <v>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</row>
    <row r="71" spans="1:201" s="154" customFormat="1" ht="81.599999999999994" customHeight="1" x14ac:dyDescent="0.35">
      <c r="A71" s="274">
        <v>69</v>
      </c>
      <c r="B71" s="341" t="s">
        <v>202</v>
      </c>
      <c r="C71" s="321" t="s">
        <v>201</v>
      </c>
      <c r="D71" s="321"/>
      <c r="E71" s="290" t="s">
        <v>203</v>
      </c>
      <c r="F71" s="318" t="s">
        <v>26</v>
      </c>
      <c r="G71" s="280" t="s">
        <v>631</v>
      </c>
      <c r="H71" s="281" t="s">
        <v>27</v>
      </c>
      <c r="I71" s="318">
        <v>384</v>
      </c>
      <c r="J71" s="318">
        <v>2022</v>
      </c>
      <c r="K71" s="282">
        <v>1700</v>
      </c>
      <c r="L71" s="297">
        <v>511</v>
      </c>
      <c r="M71" s="283">
        <v>10</v>
      </c>
      <c r="N71" s="342">
        <v>1200</v>
      </c>
      <c r="O71" s="321" t="s">
        <v>104</v>
      </c>
      <c r="P71" s="283" t="s">
        <v>127</v>
      </c>
      <c r="Q71" s="286" t="s">
        <v>134</v>
      </c>
      <c r="R71" s="299" t="s">
        <v>141</v>
      </c>
      <c r="S71" s="300" t="s">
        <v>359</v>
      </c>
      <c r="T71" s="343" t="s">
        <v>204</v>
      </c>
      <c r="U71" s="344"/>
      <c r="V71" s="289">
        <v>0</v>
      </c>
      <c r="W71" s="46">
        <f>Таблица1[[#This Row],[Столбец145]]*Таблица1[[#This Row],[Столбец20]]</f>
        <v>0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3"/>
      <c r="CO71" s="153"/>
      <c r="CP71" s="153"/>
      <c r="CQ71" s="153"/>
      <c r="CR71" s="153"/>
      <c r="CS71" s="153"/>
      <c r="CT71" s="153"/>
      <c r="CU71" s="153"/>
      <c r="CV71" s="153"/>
      <c r="CW71" s="153"/>
      <c r="CX71" s="153"/>
      <c r="CY71" s="153"/>
      <c r="CZ71" s="153"/>
      <c r="DA71" s="153"/>
      <c r="DB71" s="153"/>
      <c r="DC71" s="153"/>
      <c r="DD71" s="153"/>
      <c r="DE71" s="153"/>
      <c r="DF71" s="153"/>
      <c r="DG71" s="153"/>
      <c r="DH71" s="153"/>
      <c r="DI71" s="153"/>
      <c r="DJ71" s="153"/>
      <c r="DK71" s="153"/>
      <c r="DL71" s="153"/>
      <c r="DM71" s="153"/>
      <c r="DN71" s="153"/>
      <c r="DO71" s="153"/>
      <c r="DP71" s="153"/>
      <c r="DQ71" s="153"/>
      <c r="DR71" s="153"/>
      <c r="DS71" s="153"/>
      <c r="DT71" s="153"/>
      <c r="DU71" s="153"/>
      <c r="DV71" s="153"/>
      <c r="DW71" s="153"/>
      <c r="DX71" s="153"/>
      <c r="DY71" s="153"/>
      <c r="DZ71" s="153"/>
      <c r="EA71" s="153"/>
      <c r="EB71" s="153"/>
      <c r="EC71" s="153"/>
      <c r="ED71" s="153"/>
      <c r="EE71" s="153"/>
      <c r="EF71" s="153"/>
      <c r="EG71" s="153"/>
      <c r="EH71" s="153"/>
      <c r="EI71" s="153"/>
      <c r="EJ71" s="153"/>
      <c r="EK71" s="153"/>
      <c r="EL71" s="153"/>
      <c r="EM71" s="153"/>
      <c r="EN71" s="153"/>
      <c r="EO71" s="153"/>
      <c r="EP71" s="153"/>
      <c r="EQ71" s="153"/>
      <c r="ER71" s="153"/>
      <c r="ES71" s="153"/>
      <c r="ET71" s="153"/>
      <c r="EU71" s="153"/>
      <c r="EV71" s="153"/>
      <c r="EW71" s="153"/>
      <c r="EX71" s="153"/>
      <c r="EY71" s="153"/>
      <c r="EZ71" s="153"/>
      <c r="FA71" s="153"/>
      <c r="FB71" s="153"/>
      <c r="FC71" s="153"/>
      <c r="FD71" s="153"/>
      <c r="FE71" s="153"/>
      <c r="FF71" s="153"/>
      <c r="FG71" s="153"/>
      <c r="FH71" s="153"/>
      <c r="FI71" s="153"/>
      <c r="FJ71" s="153"/>
      <c r="FK71" s="153"/>
      <c r="FL71" s="153"/>
      <c r="FM71" s="153"/>
      <c r="FN71" s="153"/>
      <c r="FO71" s="153"/>
      <c r="FP71" s="153"/>
      <c r="FQ71" s="153"/>
      <c r="FR71" s="153"/>
      <c r="FS71" s="153"/>
      <c r="FT71" s="153"/>
      <c r="FU71" s="153"/>
    </row>
    <row r="72" spans="1:201" s="8" customFormat="1" ht="81.599999999999994" customHeight="1" x14ac:dyDescent="0.35">
      <c r="A72" s="100">
        <v>70</v>
      </c>
      <c r="B72" s="123" t="s">
        <v>238</v>
      </c>
      <c r="C72" s="102" t="s">
        <v>185</v>
      </c>
      <c r="D72" s="103" t="s">
        <v>113</v>
      </c>
      <c r="E72" s="106" t="s">
        <v>191</v>
      </c>
      <c r="F72" s="127" t="s">
        <v>66</v>
      </c>
      <c r="G72" s="116" t="s">
        <v>625</v>
      </c>
      <c r="H72" s="116" t="s">
        <v>27</v>
      </c>
      <c r="I72" s="105">
        <v>96</v>
      </c>
      <c r="J72" s="105">
        <v>2022</v>
      </c>
      <c r="K72" s="117">
        <v>600</v>
      </c>
      <c r="L72" s="118">
        <v>329</v>
      </c>
      <c r="M72" s="107">
        <v>14</v>
      </c>
      <c r="N72" s="108">
        <v>1500</v>
      </c>
      <c r="O72" s="189" t="s">
        <v>67</v>
      </c>
      <c r="P72" s="264" t="s">
        <v>128</v>
      </c>
      <c r="Q72" s="110" t="s">
        <v>134</v>
      </c>
      <c r="R72" s="111" t="s">
        <v>172</v>
      </c>
      <c r="S72" s="112" t="s">
        <v>363</v>
      </c>
      <c r="T72" s="112" t="s">
        <v>190</v>
      </c>
      <c r="U72" s="113"/>
      <c r="V72" s="114">
        <v>0</v>
      </c>
      <c r="W72" s="114">
        <f>Таблица1[[#This Row],[Столбец145]]*Таблица1[[#This Row],[Столбец20]]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</row>
    <row r="73" spans="1:201" s="154" customFormat="1" ht="81.599999999999994" customHeight="1" x14ac:dyDescent="0.35">
      <c r="A73" s="274">
        <v>71</v>
      </c>
      <c r="B73" s="327" t="s">
        <v>689</v>
      </c>
      <c r="C73" s="276" t="s">
        <v>177</v>
      </c>
      <c r="D73" s="277" t="s">
        <v>412</v>
      </c>
      <c r="E73" s="290" t="s">
        <v>413</v>
      </c>
      <c r="F73" s="345" t="s">
        <v>237</v>
      </c>
      <c r="G73" s="294" t="s">
        <v>625</v>
      </c>
      <c r="H73" s="290" t="s">
        <v>27</v>
      </c>
      <c r="I73" s="318">
        <v>168</v>
      </c>
      <c r="J73" s="318">
        <v>2025</v>
      </c>
      <c r="K73" s="282">
        <v>880</v>
      </c>
      <c r="L73" s="297">
        <v>400</v>
      </c>
      <c r="M73" s="283">
        <v>12</v>
      </c>
      <c r="N73" s="342">
        <v>2000</v>
      </c>
      <c r="O73" s="304" t="s">
        <v>324</v>
      </c>
      <c r="P73" s="346" t="s">
        <v>127</v>
      </c>
      <c r="Q73" s="286" t="s">
        <v>134</v>
      </c>
      <c r="R73" s="320" t="s">
        <v>152</v>
      </c>
      <c r="S73" s="288" t="s">
        <v>414</v>
      </c>
      <c r="T73" s="288" t="s">
        <v>415</v>
      </c>
      <c r="U73" s="226" t="s">
        <v>524</v>
      </c>
      <c r="V73" s="289">
        <v>0</v>
      </c>
      <c r="W73" s="46">
        <f>Таблица1[[#This Row],[Столбец145]]*Таблица1[[#This Row],[Столбец20]]</f>
        <v>0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  <c r="DT73" s="153"/>
      <c r="DU73" s="153"/>
      <c r="DV73" s="153"/>
      <c r="DW73" s="153"/>
      <c r="DX73" s="153"/>
      <c r="DY73" s="153"/>
      <c r="DZ73" s="153"/>
      <c r="EA73" s="153"/>
      <c r="EB73" s="153"/>
      <c r="EC73" s="153"/>
      <c r="ED73" s="153"/>
      <c r="EE73" s="153"/>
      <c r="EF73" s="153"/>
      <c r="EG73" s="153"/>
      <c r="EH73" s="153"/>
      <c r="EI73" s="153"/>
      <c r="EJ73" s="153"/>
      <c r="EK73" s="153"/>
      <c r="EL73" s="153"/>
      <c r="EM73" s="153"/>
      <c r="EN73" s="153"/>
      <c r="EO73" s="153"/>
      <c r="EP73" s="153"/>
      <c r="EQ73" s="153"/>
      <c r="ER73" s="153"/>
      <c r="ES73" s="153"/>
      <c r="ET73" s="153"/>
      <c r="EU73" s="153"/>
      <c r="EV73" s="153"/>
      <c r="EW73" s="153"/>
      <c r="EX73" s="153"/>
      <c r="EY73" s="153"/>
      <c r="EZ73" s="153"/>
      <c r="FA73" s="153"/>
      <c r="FB73" s="153"/>
      <c r="FC73" s="153"/>
      <c r="FD73" s="153"/>
      <c r="FE73" s="153"/>
      <c r="FF73" s="153"/>
      <c r="FG73" s="153"/>
      <c r="FH73" s="153"/>
      <c r="FI73" s="153"/>
      <c r="FJ73" s="153"/>
      <c r="FK73" s="153"/>
      <c r="FL73" s="153"/>
      <c r="FM73" s="153"/>
      <c r="FN73" s="153"/>
      <c r="FO73" s="153"/>
      <c r="FP73" s="153"/>
      <c r="FQ73" s="153"/>
      <c r="FR73" s="153"/>
      <c r="FS73" s="153"/>
      <c r="FT73" s="153"/>
      <c r="FU73" s="153"/>
    </row>
    <row r="74" spans="1:201" s="8" customFormat="1" ht="81.599999999999994" customHeight="1" x14ac:dyDescent="0.35">
      <c r="A74" s="100">
        <v>72</v>
      </c>
      <c r="B74" s="123" t="s">
        <v>769</v>
      </c>
      <c r="C74" s="102" t="s">
        <v>165</v>
      </c>
      <c r="D74" s="130" t="s">
        <v>166</v>
      </c>
      <c r="E74" s="131" t="s">
        <v>167</v>
      </c>
      <c r="F74" s="127" t="s">
        <v>26</v>
      </c>
      <c r="G74" s="106" t="s">
        <v>625</v>
      </c>
      <c r="H74" s="106" t="s">
        <v>27</v>
      </c>
      <c r="I74" s="105">
        <v>136</v>
      </c>
      <c r="J74" s="105">
        <v>2026</v>
      </c>
      <c r="K74" s="117">
        <v>800</v>
      </c>
      <c r="L74" s="107">
        <v>420</v>
      </c>
      <c r="M74" s="107">
        <v>12</v>
      </c>
      <c r="N74" s="108">
        <v>2000</v>
      </c>
      <c r="O74" s="129" t="s">
        <v>168</v>
      </c>
      <c r="P74" s="109" t="s">
        <v>127</v>
      </c>
      <c r="Q74" s="110" t="s">
        <v>134</v>
      </c>
      <c r="R74" s="122" t="s">
        <v>152</v>
      </c>
      <c r="S74" s="112" t="s">
        <v>367</v>
      </c>
      <c r="T74" s="263" t="s">
        <v>169</v>
      </c>
      <c r="U74" s="113" t="s">
        <v>510</v>
      </c>
      <c r="V74" s="114">
        <v>0</v>
      </c>
      <c r="W74" s="114">
        <f>Таблица1[[#This Row],[Столбец145]]*Таблица1[[#This Row],[Столбец20]]</f>
        <v>0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</row>
    <row r="75" spans="1:201" s="154" customFormat="1" ht="81.599999999999994" customHeight="1" x14ac:dyDescent="0.35">
      <c r="A75" s="274">
        <v>73</v>
      </c>
      <c r="B75" s="341" t="s">
        <v>463</v>
      </c>
      <c r="C75" s="321" t="s">
        <v>281</v>
      </c>
      <c r="D75" s="321" t="s">
        <v>639</v>
      </c>
      <c r="E75" s="347" t="s">
        <v>60</v>
      </c>
      <c r="F75" s="318" t="s">
        <v>35</v>
      </c>
      <c r="G75" s="280" t="s">
        <v>628</v>
      </c>
      <c r="H75" s="281" t="s">
        <v>27</v>
      </c>
      <c r="I75" s="318">
        <v>288</v>
      </c>
      <c r="J75" s="318">
        <v>2018</v>
      </c>
      <c r="K75" s="282">
        <v>700</v>
      </c>
      <c r="L75" s="297">
        <v>450</v>
      </c>
      <c r="M75" s="286">
        <v>7</v>
      </c>
      <c r="N75" s="342">
        <v>4000</v>
      </c>
      <c r="O75" s="321" t="s">
        <v>59</v>
      </c>
      <c r="P75" s="283" t="s">
        <v>127</v>
      </c>
      <c r="Q75" s="286" t="s">
        <v>134</v>
      </c>
      <c r="R75" s="320" t="s">
        <v>140</v>
      </c>
      <c r="S75" s="300" t="s">
        <v>387</v>
      </c>
      <c r="T75" s="300" t="s">
        <v>605</v>
      </c>
      <c r="U75" s="301" t="s">
        <v>513</v>
      </c>
      <c r="V75" s="289">
        <v>0</v>
      </c>
      <c r="W75" s="46">
        <f>Таблица1[[#This Row],[Столбец145]]*Таблица1[[#This Row],[Столбец20]]</f>
        <v>0</v>
      </c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3"/>
      <c r="CH75" s="153"/>
      <c r="CI75" s="153"/>
      <c r="CJ75" s="153"/>
      <c r="CK75" s="153"/>
      <c r="CL75" s="153"/>
      <c r="CM75" s="153"/>
      <c r="CN75" s="153"/>
      <c r="CO75" s="153"/>
      <c r="CP75" s="153"/>
      <c r="CQ75" s="153"/>
      <c r="CR75" s="153"/>
      <c r="CS75" s="153"/>
      <c r="CT75" s="153"/>
      <c r="CU75" s="153"/>
      <c r="CV75" s="153"/>
      <c r="CW75" s="153"/>
      <c r="CX75" s="153"/>
      <c r="CY75" s="153"/>
      <c r="CZ75" s="153"/>
      <c r="DA75" s="153"/>
      <c r="DB75" s="153"/>
      <c r="DC75" s="153"/>
      <c r="DD75" s="153"/>
      <c r="DE75" s="153"/>
      <c r="DF75" s="153"/>
      <c r="DG75" s="153"/>
      <c r="DH75" s="153"/>
      <c r="DI75" s="153"/>
      <c r="DJ75" s="153"/>
      <c r="DK75" s="153"/>
      <c r="DL75" s="153"/>
      <c r="DM75" s="153"/>
      <c r="DN75" s="153"/>
      <c r="DO75" s="153"/>
      <c r="DP75" s="153"/>
      <c r="DQ75" s="153"/>
      <c r="DR75" s="153"/>
      <c r="DS75" s="153"/>
      <c r="DT75" s="153"/>
      <c r="DU75" s="153"/>
      <c r="DV75" s="153"/>
      <c r="DW75" s="153"/>
      <c r="DX75" s="153"/>
      <c r="DY75" s="153"/>
      <c r="DZ75" s="153"/>
      <c r="EA75" s="153"/>
      <c r="EB75" s="153"/>
      <c r="EC75" s="153"/>
      <c r="ED75" s="153"/>
      <c r="EE75" s="153"/>
      <c r="EF75" s="153"/>
      <c r="EG75" s="153"/>
      <c r="EH75" s="153"/>
      <c r="EI75" s="153"/>
      <c r="EJ75" s="153"/>
      <c r="EK75" s="153"/>
      <c r="EL75" s="153"/>
      <c r="EM75" s="153"/>
      <c r="EN75" s="153"/>
      <c r="EO75" s="153"/>
      <c r="EP75" s="153"/>
      <c r="EQ75" s="153"/>
      <c r="ER75" s="153"/>
      <c r="ES75" s="153"/>
      <c r="ET75" s="153"/>
      <c r="EU75" s="153"/>
      <c r="EV75" s="153"/>
      <c r="EW75" s="153"/>
      <c r="EX75" s="153"/>
      <c r="EY75" s="153"/>
      <c r="EZ75" s="153"/>
      <c r="FA75" s="153"/>
      <c r="FB75" s="153"/>
      <c r="FC75" s="153"/>
      <c r="FD75" s="153"/>
      <c r="FE75" s="153"/>
      <c r="FF75" s="153"/>
      <c r="FG75" s="153"/>
      <c r="FH75" s="153"/>
      <c r="FI75" s="153"/>
      <c r="FJ75" s="153"/>
      <c r="FK75" s="153"/>
      <c r="FL75" s="153"/>
      <c r="FM75" s="153"/>
      <c r="FN75" s="153"/>
      <c r="FO75" s="153"/>
      <c r="FP75" s="153"/>
      <c r="FQ75" s="153"/>
      <c r="FR75" s="153"/>
      <c r="FS75" s="153"/>
      <c r="FT75" s="153"/>
      <c r="FU75" s="153"/>
    </row>
    <row r="76" spans="1:201" s="8" customFormat="1" ht="81.599999999999994" customHeight="1" x14ac:dyDescent="0.35">
      <c r="A76" s="100">
        <v>74</v>
      </c>
      <c r="B76" s="132" t="s">
        <v>57</v>
      </c>
      <c r="C76" s="128" t="s">
        <v>281</v>
      </c>
      <c r="D76" s="128" t="s">
        <v>639</v>
      </c>
      <c r="E76" s="133" t="s">
        <v>58</v>
      </c>
      <c r="F76" s="127" t="s">
        <v>35</v>
      </c>
      <c r="G76" s="124" t="s">
        <v>628</v>
      </c>
      <c r="H76" s="125" t="s">
        <v>27</v>
      </c>
      <c r="I76" s="127">
        <v>288</v>
      </c>
      <c r="J76" s="127">
        <v>2020</v>
      </c>
      <c r="K76" s="117">
        <v>750</v>
      </c>
      <c r="L76" s="118">
        <v>450</v>
      </c>
      <c r="M76" s="110">
        <v>7</v>
      </c>
      <c r="N76" s="134">
        <v>2000</v>
      </c>
      <c r="O76" s="128" t="s">
        <v>59</v>
      </c>
      <c r="P76" s="107" t="s">
        <v>127</v>
      </c>
      <c r="Q76" s="110" t="s">
        <v>134</v>
      </c>
      <c r="R76" s="126" t="s">
        <v>140</v>
      </c>
      <c r="S76" s="120" t="s">
        <v>386</v>
      </c>
      <c r="T76" s="120" t="s">
        <v>604</v>
      </c>
      <c r="U76" s="121"/>
      <c r="V76" s="114">
        <v>0</v>
      </c>
      <c r="W76" s="114">
        <f>Таблица1[[#This Row],[Столбец145]]*Таблица1[[#This Row],[Столбец20]]</f>
        <v>0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</row>
    <row r="77" spans="1:201" s="154" customFormat="1" ht="81.599999999999994" customHeight="1" x14ac:dyDescent="0.35">
      <c r="A77" s="274">
        <v>75</v>
      </c>
      <c r="B77" s="341" t="s">
        <v>562</v>
      </c>
      <c r="C77" s="321" t="s">
        <v>181</v>
      </c>
      <c r="D77" s="321" t="s">
        <v>161</v>
      </c>
      <c r="E77" s="348" t="s">
        <v>77</v>
      </c>
      <c r="F77" s="318" t="s">
        <v>26</v>
      </c>
      <c r="G77" s="294" t="s">
        <v>632</v>
      </c>
      <c r="H77" s="281" t="s">
        <v>27</v>
      </c>
      <c r="I77" s="318">
        <v>136</v>
      </c>
      <c r="J77" s="318">
        <v>2023</v>
      </c>
      <c r="K77" s="282">
        <v>880</v>
      </c>
      <c r="L77" s="297">
        <v>454</v>
      </c>
      <c r="M77" s="286">
        <v>10</v>
      </c>
      <c r="N77" s="342">
        <v>2000</v>
      </c>
      <c r="O77" s="321" t="s">
        <v>78</v>
      </c>
      <c r="P77" s="283" t="s">
        <v>127</v>
      </c>
      <c r="Q77" s="286" t="s">
        <v>134</v>
      </c>
      <c r="R77" s="299" t="s">
        <v>151</v>
      </c>
      <c r="S77" s="300" t="s">
        <v>395</v>
      </c>
      <c r="T77" s="300" t="s">
        <v>606</v>
      </c>
      <c r="U77" s="301" t="s">
        <v>523</v>
      </c>
      <c r="V77" s="289">
        <v>0</v>
      </c>
      <c r="W77" s="46">
        <f>Таблица1[[#This Row],[Столбец145]]*Таблица1[[#This Row],[Столбец20]]</f>
        <v>0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  <c r="CV77" s="153"/>
      <c r="CW77" s="153"/>
      <c r="CX77" s="153"/>
      <c r="CY77" s="153"/>
      <c r="CZ77" s="153"/>
      <c r="DA77" s="153"/>
      <c r="DB77" s="153"/>
      <c r="DC77" s="153"/>
      <c r="DD77" s="153"/>
      <c r="DE77" s="153"/>
      <c r="DF77" s="153"/>
      <c r="DG77" s="153"/>
      <c r="DH77" s="153"/>
      <c r="DI77" s="153"/>
      <c r="DJ77" s="153"/>
      <c r="DK77" s="153"/>
      <c r="DL77" s="153"/>
      <c r="DM77" s="153"/>
      <c r="DN77" s="153"/>
      <c r="DO77" s="153"/>
      <c r="DP77" s="153"/>
      <c r="DQ77" s="153"/>
      <c r="DR77" s="153"/>
      <c r="DS77" s="153"/>
      <c r="DT77" s="153"/>
      <c r="DU77" s="153"/>
      <c r="DV77" s="153"/>
      <c r="DW77" s="153"/>
      <c r="DX77" s="153"/>
      <c r="DY77" s="153"/>
      <c r="DZ77" s="153"/>
      <c r="EA77" s="153"/>
      <c r="EB77" s="153"/>
      <c r="EC77" s="153"/>
      <c r="ED77" s="153"/>
      <c r="EE77" s="153"/>
      <c r="EF77" s="153"/>
      <c r="EG77" s="153"/>
      <c r="EH77" s="153"/>
      <c r="EI77" s="153"/>
      <c r="EJ77" s="153"/>
      <c r="EK77" s="153"/>
      <c r="EL77" s="153"/>
      <c r="EM77" s="153"/>
      <c r="EN77" s="153"/>
      <c r="EO77" s="153"/>
      <c r="EP77" s="153"/>
      <c r="EQ77" s="153"/>
      <c r="ER77" s="153"/>
      <c r="ES77" s="153"/>
      <c r="ET77" s="153"/>
      <c r="EU77" s="153"/>
      <c r="EV77" s="153"/>
      <c r="EW77" s="153"/>
      <c r="EX77" s="153"/>
      <c r="EY77" s="153"/>
      <c r="EZ77" s="153"/>
      <c r="FA77" s="153"/>
      <c r="FB77" s="153"/>
      <c r="FC77" s="153"/>
      <c r="FD77" s="153"/>
      <c r="FE77" s="153"/>
      <c r="FF77" s="153"/>
      <c r="FG77" s="153"/>
      <c r="FH77" s="153"/>
      <c r="FI77" s="153"/>
      <c r="FJ77" s="153"/>
      <c r="FK77" s="153"/>
      <c r="FL77" s="153"/>
      <c r="FM77" s="153"/>
      <c r="FN77" s="153"/>
      <c r="FO77" s="153"/>
      <c r="FP77" s="153"/>
      <c r="FQ77" s="153"/>
      <c r="FR77" s="153"/>
      <c r="FS77" s="153"/>
      <c r="FT77" s="153"/>
      <c r="FU77" s="153"/>
      <c r="FV77" s="153"/>
      <c r="FW77" s="153"/>
      <c r="FX77" s="153"/>
      <c r="FY77" s="153"/>
      <c r="FZ77" s="153"/>
      <c r="GA77" s="153"/>
      <c r="GB77" s="153"/>
      <c r="GC77" s="153"/>
      <c r="GD77" s="153"/>
      <c r="GE77" s="153"/>
      <c r="GF77" s="153"/>
      <c r="GG77" s="153"/>
      <c r="GH77" s="153"/>
      <c r="GI77" s="153"/>
      <c r="GJ77" s="153"/>
      <c r="GK77" s="153"/>
      <c r="GL77" s="153"/>
      <c r="GM77" s="153"/>
      <c r="GN77" s="153"/>
      <c r="GO77" s="153"/>
      <c r="GP77" s="153"/>
      <c r="GQ77" s="153"/>
      <c r="GR77" s="153"/>
      <c r="GS77" s="153"/>
    </row>
    <row r="78" spans="1:201" s="8" customFormat="1" ht="81.599999999999994" customHeight="1" x14ac:dyDescent="0.35">
      <c r="A78" s="100">
        <v>76</v>
      </c>
      <c r="B78" s="265" t="s">
        <v>756</v>
      </c>
      <c r="C78" s="266" t="s">
        <v>725</v>
      </c>
      <c r="D78" s="267" t="s">
        <v>530</v>
      </c>
      <c r="E78" s="253" t="s">
        <v>726</v>
      </c>
      <c r="F78" s="268" t="s">
        <v>26</v>
      </c>
      <c r="G78" s="136" t="s">
        <v>727</v>
      </c>
      <c r="H78" s="260" t="s">
        <v>27</v>
      </c>
      <c r="I78" s="268">
        <v>200</v>
      </c>
      <c r="J78" s="268">
        <v>2025</v>
      </c>
      <c r="K78" s="117">
        <v>880</v>
      </c>
      <c r="L78" s="269">
        <v>450</v>
      </c>
      <c r="M78" s="138">
        <v>8</v>
      </c>
      <c r="N78" s="270">
        <v>2000</v>
      </c>
      <c r="O78" s="266" t="s">
        <v>745</v>
      </c>
      <c r="P78" s="139" t="s">
        <v>127</v>
      </c>
      <c r="Q78" s="140" t="s">
        <v>134</v>
      </c>
      <c r="R78" s="141" t="s">
        <v>152</v>
      </c>
      <c r="S78" s="191" t="s">
        <v>737</v>
      </c>
      <c r="T78" s="191" t="s">
        <v>738</v>
      </c>
      <c r="U78" s="186"/>
      <c r="V78" s="143">
        <v>0</v>
      </c>
      <c r="W78" s="114">
        <f>Таблица1[[#This Row],[Столбец145]]*Таблица1[[#This Row],[Столбец20]]</f>
        <v>0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</row>
    <row r="79" spans="1:201" s="154" customFormat="1" ht="81.599999999999994" customHeight="1" x14ac:dyDescent="0.35">
      <c r="A79" s="274">
        <v>77</v>
      </c>
      <c r="B79" s="349" t="s">
        <v>553</v>
      </c>
      <c r="C79" s="321" t="s">
        <v>192</v>
      </c>
      <c r="D79" s="339" t="s">
        <v>193</v>
      </c>
      <c r="E79" s="340" t="s">
        <v>194</v>
      </c>
      <c r="F79" s="318" t="s">
        <v>26</v>
      </c>
      <c r="G79" s="295" t="s">
        <v>630</v>
      </c>
      <c r="H79" s="290" t="s">
        <v>27</v>
      </c>
      <c r="I79" s="318">
        <v>144</v>
      </c>
      <c r="J79" s="318">
        <v>2025</v>
      </c>
      <c r="K79" s="282">
        <v>990</v>
      </c>
      <c r="L79" s="297">
        <v>650</v>
      </c>
      <c r="M79" s="283">
        <v>8</v>
      </c>
      <c r="N79" s="342">
        <v>2000</v>
      </c>
      <c r="O79" s="321" t="s">
        <v>746</v>
      </c>
      <c r="P79" s="285" t="s">
        <v>128</v>
      </c>
      <c r="Q79" s="286" t="s">
        <v>134</v>
      </c>
      <c r="R79" s="287" t="s">
        <v>195</v>
      </c>
      <c r="S79" s="288" t="s">
        <v>361</v>
      </c>
      <c r="T79" s="288" t="s">
        <v>196</v>
      </c>
      <c r="U79" s="226"/>
      <c r="V79" s="289">
        <v>0</v>
      </c>
      <c r="W79" s="46">
        <f>Таблица1[[#This Row],[Столбец145]]*Таблица1[[#This Row],[Столбец20]]</f>
        <v>0</v>
      </c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/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153"/>
      <c r="DM79" s="153"/>
      <c r="DN79" s="153"/>
      <c r="DO79" s="153"/>
      <c r="DP79" s="153"/>
      <c r="DQ79" s="153"/>
      <c r="DR79" s="153"/>
      <c r="DS79" s="153"/>
      <c r="DT79" s="153"/>
      <c r="DU79" s="153"/>
      <c r="DV79" s="153"/>
      <c r="DW79" s="153"/>
      <c r="DX79" s="153"/>
      <c r="DY79" s="153"/>
      <c r="DZ79" s="153"/>
      <c r="EA79" s="153"/>
      <c r="EB79" s="153"/>
      <c r="EC79" s="153"/>
      <c r="ED79" s="153"/>
      <c r="EE79" s="153"/>
      <c r="EF79" s="153"/>
      <c r="EG79" s="153"/>
      <c r="EH79" s="153"/>
      <c r="EI79" s="153"/>
      <c r="EJ79" s="153"/>
      <c r="EK79" s="153"/>
      <c r="EL79" s="153"/>
      <c r="EM79" s="153"/>
      <c r="EN79" s="153"/>
      <c r="EO79" s="153"/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/>
      <c r="FI79" s="153"/>
      <c r="FJ79" s="153"/>
      <c r="FK79" s="153"/>
      <c r="FL79" s="153"/>
      <c r="FM79" s="153"/>
      <c r="FN79" s="153"/>
      <c r="FO79" s="153"/>
      <c r="FP79" s="153"/>
      <c r="FQ79" s="153"/>
      <c r="FR79" s="153"/>
      <c r="FS79" s="153"/>
      <c r="FT79" s="153"/>
      <c r="FU79" s="153"/>
      <c r="FV79" s="153"/>
      <c r="FW79" s="153"/>
      <c r="FX79" s="153"/>
      <c r="FY79" s="153"/>
      <c r="FZ79" s="153"/>
      <c r="GA79" s="153"/>
      <c r="GB79" s="153"/>
      <c r="GC79" s="153"/>
      <c r="GD79" s="153"/>
      <c r="GE79" s="153"/>
      <c r="GF79" s="153"/>
      <c r="GG79" s="153"/>
      <c r="GH79" s="153"/>
      <c r="GI79" s="153"/>
      <c r="GJ79" s="153"/>
      <c r="GK79" s="153"/>
      <c r="GL79" s="153"/>
      <c r="GM79" s="153"/>
      <c r="GN79" s="153"/>
      <c r="GO79" s="153"/>
      <c r="GP79" s="153"/>
      <c r="GQ79" s="153"/>
      <c r="GR79" s="153"/>
      <c r="GS79" s="153"/>
    </row>
    <row r="80" spans="1:201" s="60" customFormat="1" ht="81.599999999999994" customHeight="1" x14ac:dyDescent="0.35">
      <c r="A80" s="100">
        <v>78</v>
      </c>
      <c r="B80" s="144" t="s">
        <v>500</v>
      </c>
      <c r="C80" s="271" t="s">
        <v>197</v>
      </c>
      <c r="D80" s="271" t="s">
        <v>121</v>
      </c>
      <c r="E80" s="272" t="s">
        <v>498</v>
      </c>
      <c r="F80" s="205" t="s">
        <v>35</v>
      </c>
      <c r="G80" s="196" t="s">
        <v>628</v>
      </c>
      <c r="H80" s="206" t="s">
        <v>27</v>
      </c>
      <c r="I80" s="205">
        <v>272</v>
      </c>
      <c r="J80" s="205">
        <v>2025</v>
      </c>
      <c r="K80" s="117">
        <v>880</v>
      </c>
      <c r="L80" s="256">
        <v>420</v>
      </c>
      <c r="M80" s="197">
        <v>8</v>
      </c>
      <c r="N80" s="273">
        <v>1500</v>
      </c>
      <c r="O80" s="271" t="s">
        <v>200</v>
      </c>
      <c r="P80" s="199" t="s">
        <v>127</v>
      </c>
      <c r="Q80" s="201" t="s">
        <v>134</v>
      </c>
      <c r="R80" s="202" t="s">
        <v>140</v>
      </c>
      <c r="S80" s="191" t="s">
        <v>713</v>
      </c>
      <c r="T80" s="191" t="s">
        <v>714</v>
      </c>
      <c r="U80" s="186"/>
      <c r="V80" s="143">
        <v>0</v>
      </c>
      <c r="W80" s="114">
        <f>Таблица1[[#This Row],[Столбец145]]*Таблица1[[#This Row],[Столбец20]]</f>
        <v>0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59"/>
      <c r="EW80" s="59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59"/>
      <c r="FY80" s="59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59"/>
      <c r="GM80" s="59"/>
      <c r="GN80" s="59"/>
      <c r="GO80" s="59"/>
      <c r="GP80" s="59"/>
      <c r="GQ80" s="59"/>
      <c r="GR80" s="59"/>
      <c r="GS80" s="59"/>
    </row>
    <row r="81" spans="1:201" s="154" customFormat="1" ht="81.599999999999994" customHeight="1" x14ac:dyDescent="0.35">
      <c r="A81" s="274">
        <v>79</v>
      </c>
      <c r="B81" s="341" t="s">
        <v>260</v>
      </c>
      <c r="C81" s="321" t="s">
        <v>197</v>
      </c>
      <c r="D81" s="321" t="s">
        <v>121</v>
      </c>
      <c r="E81" s="348" t="s">
        <v>198</v>
      </c>
      <c r="F81" s="318" t="s">
        <v>35</v>
      </c>
      <c r="G81" s="294" t="s">
        <v>628</v>
      </c>
      <c r="H81" s="290" t="s">
        <v>27</v>
      </c>
      <c r="I81" s="318">
        <v>304</v>
      </c>
      <c r="J81" s="318">
        <v>2022</v>
      </c>
      <c r="K81" s="282">
        <v>825</v>
      </c>
      <c r="L81" s="297">
        <v>544</v>
      </c>
      <c r="M81" s="283">
        <v>8</v>
      </c>
      <c r="N81" s="342">
        <v>1500</v>
      </c>
      <c r="O81" s="321" t="s">
        <v>200</v>
      </c>
      <c r="P81" s="285" t="s">
        <v>127</v>
      </c>
      <c r="Q81" s="286" t="s">
        <v>134</v>
      </c>
      <c r="R81" s="305" t="s">
        <v>140</v>
      </c>
      <c r="S81" s="288" t="s">
        <v>360</v>
      </c>
      <c r="T81" s="288" t="s">
        <v>199</v>
      </c>
      <c r="U81" s="226"/>
      <c r="V81" s="289">
        <v>0</v>
      </c>
      <c r="W81" s="46">
        <f>Таблица1[[#This Row],[Столбец145]]*Таблица1[[#This Row],[Столбец20]]</f>
        <v>0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3"/>
      <c r="CJ81" s="153"/>
      <c r="CK81" s="153"/>
      <c r="CL81" s="153"/>
      <c r="CM81" s="153"/>
      <c r="CN81" s="153"/>
      <c r="CO81" s="153"/>
      <c r="CP81" s="153"/>
      <c r="CQ81" s="153"/>
      <c r="CR81" s="153"/>
      <c r="CS81" s="153"/>
      <c r="CT81" s="153"/>
      <c r="CU81" s="153"/>
      <c r="CV81" s="153"/>
      <c r="CW81" s="153"/>
      <c r="CX81" s="153"/>
      <c r="CY81" s="153"/>
      <c r="CZ81" s="153"/>
      <c r="DA81" s="153"/>
      <c r="DB81" s="153"/>
      <c r="DC81" s="153"/>
      <c r="DD81" s="153"/>
      <c r="DE81" s="153"/>
      <c r="DF81" s="153"/>
      <c r="DG81" s="153"/>
      <c r="DH81" s="153"/>
      <c r="DI81" s="153"/>
      <c r="DJ81" s="153"/>
      <c r="DK81" s="153"/>
      <c r="DL81" s="153"/>
      <c r="DM81" s="153"/>
      <c r="DN81" s="153"/>
      <c r="DO81" s="153"/>
      <c r="DP81" s="153"/>
      <c r="DQ81" s="153"/>
      <c r="DR81" s="153"/>
      <c r="DS81" s="153"/>
      <c r="DT81" s="153"/>
      <c r="DU81" s="153"/>
      <c r="DV81" s="153"/>
      <c r="DW81" s="153"/>
      <c r="DX81" s="153"/>
      <c r="DY81" s="153"/>
      <c r="DZ81" s="153"/>
      <c r="EA81" s="153"/>
      <c r="EB81" s="153"/>
      <c r="EC81" s="153"/>
      <c r="ED81" s="153"/>
      <c r="EE81" s="153"/>
      <c r="EF81" s="153"/>
      <c r="EG81" s="153"/>
      <c r="EH81" s="153"/>
      <c r="EI81" s="153"/>
      <c r="EJ81" s="153"/>
      <c r="EK81" s="153"/>
      <c r="EL81" s="153"/>
      <c r="EM81" s="153"/>
      <c r="EN81" s="153"/>
      <c r="EO81" s="153"/>
      <c r="EP81" s="153"/>
      <c r="EQ81" s="153"/>
      <c r="ER81" s="153"/>
      <c r="ES81" s="153"/>
      <c r="ET81" s="153"/>
      <c r="EU81" s="153"/>
      <c r="EV81" s="153"/>
      <c r="EW81" s="153"/>
      <c r="EX81" s="153"/>
      <c r="EY81" s="153"/>
      <c r="EZ81" s="153"/>
      <c r="FA81" s="153"/>
      <c r="FB81" s="153"/>
      <c r="FC81" s="153"/>
      <c r="FD81" s="153"/>
      <c r="FE81" s="153"/>
      <c r="FF81" s="153"/>
      <c r="FG81" s="153"/>
      <c r="FH81" s="153"/>
      <c r="FI81" s="153"/>
      <c r="FJ81" s="153"/>
      <c r="FK81" s="153"/>
      <c r="FL81" s="153"/>
      <c r="FM81" s="153"/>
      <c r="FN81" s="153"/>
      <c r="FO81" s="153"/>
      <c r="FP81" s="153"/>
      <c r="FQ81" s="153"/>
      <c r="FR81" s="153"/>
      <c r="FS81" s="153"/>
      <c r="FT81" s="153"/>
      <c r="FU81" s="153"/>
      <c r="FV81" s="153"/>
      <c r="FW81" s="153"/>
      <c r="FX81" s="153"/>
      <c r="FY81" s="153"/>
      <c r="FZ81" s="153"/>
      <c r="GA81" s="153"/>
      <c r="GB81" s="153"/>
      <c r="GC81" s="153"/>
      <c r="GD81" s="153"/>
      <c r="GE81" s="153"/>
      <c r="GF81" s="153"/>
      <c r="GG81" s="153"/>
      <c r="GH81" s="153"/>
      <c r="GI81" s="153"/>
      <c r="GJ81" s="153"/>
      <c r="GK81" s="153"/>
      <c r="GL81" s="153"/>
      <c r="GM81" s="153"/>
      <c r="GN81" s="153"/>
      <c r="GO81" s="153"/>
      <c r="GP81" s="153"/>
      <c r="GQ81" s="153"/>
      <c r="GR81" s="153"/>
      <c r="GS81" s="153"/>
    </row>
    <row r="82" spans="1:201" s="8" customFormat="1" ht="81.599999999999994" customHeight="1" x14ac:dyDescent="0.35">
      <c r="A82" s="100">
        <v>80</v>
      </c>
      <c r="B82" s="132" t="s">
        <v>436</v>
      </c>
      <c r="C82" s="128" t="s">
        <v>197</v>
      </c>
      <c r="D82" s="128" t="s">
        <v>121</v>
      </c>
      <c r="E82" s="133" t="s">
        <v>302</v>
      </c>
      <c r="F82" s="127" t="s">
        <v>35</v>
      </c>
      <c r="G82" s="115" t="s">
        <v>628</v>
      </c>
      <c r="H82" s="106" t="s">
        <v>27</v>
      </c>
      <c r="I82" s="127">
        <v>328</v>
      </c>
      <c r="J82" s="127">
        <v>2023</v>
      </c>
      <c r="K82" s="117">
        <v>825</v>
      </c>
      <c r="L82" s="118">
        <v>500</v>
      </c>
      <c r="M82" s="107">
        <v>7</v>
      </c>
      <c r="N82" s="134">
        <v>1500</v>
      </c>
      <c r="O82" s="128" t="s">
        <v>747</v>
      </c>
      <c r="P82" s="109" t="s">
        <v>127</v>
      </c>
      <c r="Q82" s="110" t="s">
        <v>134</v>
      </c>
      <c r="R82" s="122" t="s">
        <v>140</v>
      </c>
      <c r="S82" s="112" t="s">
        <v>337</v>
      </c>
      <c r="T82" s="112" t="s">
        <v>309</v>
      </c>
      <c r="U82" s="113"/>
      <c r="V82" s="114">
        <v>0</v>
      </c>
      <c r="W82" s="114">
        <f>Таблица1[[#This Row],[Столбец145]]*Таблица1[[#This Row],[Столбец20]]</f>
        <v>0</v>
      </c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</row>
    <row r="83" spans="1:201" s="8" customFormat="1" ht="81.599999999999994" customHeight="1" x14ac:dyDescent="0.35">
      <c r="A83" s="37">
        <v>81</v>
      </c>
      <c r="B83" s="67" t="s">
        <v>748</v>
      </c>
      <c r="C83" s="86" t="s">
        <v>197</v>
      </c>
      <c r="D83" s="86" t="s">
        <v>121</v>
      </c>
      <c r="E83" s="87" t="s">
        <v>705</v>
      </c>
      <c r="F83" s="88" t="s">
        <v>35</v>
      </c>
      <c r="G83" s="89" t="s">
        <v>628</v>
      </c>
      <c r="H83" s="90" t="s">
        <v>27</v>
      </c>
      <c r="I83" s="88">
        <v>416</v>
      </c>
      <c r="J83" s="88">
        <v>2025</v>
      </c>
      <c r="K83" s="39">
        <v>880</v>
      </c>
      <c r="L83" s="97">
        <v>580</v>
      </c>
      <c r="M83" s="91">
        <v>6</v>
      </c>
      <c r="N83" s="92">
        <v>1500</v>
      </c>
      <c r="O83" s="86" t="s">
        <v>200</v>
      </c>
      <c r="P83" s="93" t="s">
        <v>127</v>
      </c>
      <c r="Q83" s="94" t="s">
        <v>134</v>
      </c>
      <c r="R83" s="95" t="s">
        <v>140</v>
      </c>
      <c r="S83" s="163" t="s">
        <v>728</v>
      </c>
      <c r="T83" s="163" t="s">
        <v>706</v>
      </c>
      <c r="U83" s="44"/>
      <c r="V83" s="96">
        <v>0</v>
      </c>
      <c r="W83" s="46">
        <f>Таблица1[[#This Row],[Столбец145]]*Таблица1[[#This Row],[Столбец20]]</f>
        <v>0</v>
      </c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</row>
    <row r="84" spans="1:201" s="8" customFormat="1" ht="81.599999999999994" customHeight="1" x14ac:dyDescent="0.35">
      <c r="A84" s="100">
        <v>82</v>
      </c>
      <c r="B84" s="132" t="s">
        <v>53</v>
      </c>
      <c r="C84" s="128" t="s">
        <v>270</v>
      </c>
      <c r="D84" s="128"/>
      <c r="E84" s="133" t="s">
        <v>54</v>
      </c>
      <c r="F84" s="127" t="s">
        <v>26</v>
      </c>
      <c r="G84" s="124" t="s">
        <v>626</v>
      </c>
      <c r="H84" s="125" t="s">
        <v>55</v>
      </c>
      <c r="I84" s="127">
        <v>144</v>
      </c>
      <c r="J84" s="127">
        <v>2020</v>
      </c>
      <c r="K84" s="117">
        <v>900</v>
      </c>
      <c r="L84" s="118">
        <v>500</v>
      </c>
      <c r="M84" s="110">
        <v>12</v>
      </c>
      <c r="N84" s="134">
        <v>3500</v>
      </c>
      <c r="O84" s="128" t="s">
        <v>56</v>
      </c>
      <c r="P84" s="107" t="s">
        <v>131</v>
      </c>
      <c r="Q84" s="110" t="s">
        <v>134</v>
      </c>
      <c r="R84" s="119" t="s">
        <v>148</v>
      </c>
      <c r="S84" s="120" t="s">
        <v>385</v>
      </c>
      <c r="T84" s="120" t="s">
        <v>607</v>
      </c>
      <c r="U84" s="121"/>
      <c r="V84" s="114">
        <v>0</v>
      </c>
      <c r="W84" s="114">
        <f>Таблица1[[#This Row],[Столбец145]]*Таблица1[[#This Row],[Столбец20]]</f>
        <v>0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</row>
    <row r="85" spans="1:201" s="8" customFormat="1" ht="81.599999999999994" customHeight="1" x14ac:dyDescent="0.35">
      <c r="A85" s="37">
        <v>83</v>
      </c>
      <c r="B85" s="66" t="s">
        <v>757</v>
      </c>
      <c r="C85" s="30" t="s">
        <v>719</v>
      </c>
      <c r="D85" s="30" t="s">
        <v>266</v>
      </c>
      <c r="E85" s="20" t="s">
        <v>720</v>
      </c>
      <c r="F85" s="22" t="s">
        <v>73</v>
      </c>
      <c r="G85" s="16" t="s">
        <v>721</v>
      </c>
      <c r="H85" s="28" t="s">
        <v>27</v>
      </c>
      <c r="I85" s="22">
        <v>296</v>
      </c>
      <c r="J85" s="21">
        <v>2025</v>
      </c>
      <c r="K85" s="39">
        <v>935</v>
      </c>
      <c r="L85" s="33">
        <v>460</v>
      </c>
      <c r="M85" s="33">
        <v>6</v>
      </c>
      <c r="N85" s="24">
        <v>1500</v>
      </c>
      <c r="O85" s="25" t="s">
        <v>722</v>
      </c>
      <c r="P85" s="41" t="s">
        <v>128</v>
      </c>
      <c r="Q85" s="19" t="s">
        <v>134</v>
      </c>
      <c r="R85" s="26" t="s">
        <v>269</v>
      </c>
      <c r="S85" s="163" t="s">
        <v>729</v>
      </c>
      <c r="T85" s="163" t="s">
        <v>723</v>
      </c>
      <c r="U85" s="45" t="s">
        <v>724</v>
      </c>
      <c r="V85" s="46">
        <v>0</v>
      </c>
      <c r="W85" s="46">
        <f>Таблица1[[#This Row],[Столбец145]]*Таблица1[[#This Row],[Столбец20]]</f>
        <v>0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</row>
    <row r="86" spans="1:201" s="8" customFormat="1" ht="81.599999999999994" customHeight="1" x14ac:dyDescent="0.35">
      <c r="A86" s="100">
        <v>84</v>
      </c>
      <c r="B86" s="132" t="s">
        <v>570</v>
      </c>
      <c r="C86" s="128" t="s">
        <v>120</v>
      </c>
      <c r="D86" s="128" t="s">
        <v>121</v>
      </c>
      <c r="E86" s="133" t="s">
        <v>416</v>
      </c>
      <c r="F86" s="127" t="s">
        <v>35</v>
      </c>
      <c r="G86" s="115" t="s">
        <v>628</v>
      </c>
      <c r="H86" s="106" t="s">
        <v>27</v>
      </c>
      <c r="I86" s="127">
        <v>272</v>
      </c>
      <c r="J86" s="127">
        <v>2024</v>
      </c>
      <c r="K86" s="117">
        <v>825</v>
      </c>
      <c r="L86" s="118">
        <v>435</v>
      </c>
      <c r="M86" s="107">
        <v>8</v>
      </c>
      <c r="N86" s="134">
        <v>2000</v>
      </c>
      <c r="O86" s="128" t="s">
        <v>306</v>
      </c>
      <c r="P86" s="109" t="s">
        <v>127</v>
      </c>
      <c r="Q86" s="110" t="s">
        <v>134</v>
      </c>
      <c r="R86" s="122" t="s">
        <v>140</v>
      </c>
      <c r="S86" s="112" t="s">
        <v>417</v>
      </c>
      <c r="T86" s="112" t="s">
        <v>418</v>
      </c>
      <c r="U86" s="113"/>
      <c r="V86" s="114">
        <v>0</v>
      </c>
      <c r="W86" s="114">
        <f>Таблица1[[#This Row],[Столбец145]]*Таблица1[[#This Row],[Столбец20]]</f>
        <v>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</row>
    <row r="87" spans="1:201" s="8" customFormat="1" ht="81.599999999999994" customHeight="1" x14ac:dyDescent="0.35">
      <c r="A87" s="37">
        <v>85</v>
      </c>
      <c r="B87" s="68" t="s">
        <v>576</v>
      </c>
      <c r="C87" s="30" t="s">
        <v>120</v>
      </c>
      <c r="D87" s="30" t="s">
        <v>121</v>
      </c>
      <c r="E87" s="350" t="s">
        <v>122</v>
      </c>
      <c r="F87" s="21" t="s">
        <v>35</v>
      </c>
      <c r="G87" s="16" t="s">
        <v>628</v>
      </c>
      <c r="H87" s="28" t="s">
        <v>27</v>
      </c>
      <c r="I87" s="21">
        <v>222</v>
      </c>
      <c r="J87" s="21">
        <v>2024</v>
      </c>
      <c r="K87" s="39">
        <v>790</v>
      </c>
      <c r="L87" s="34">
        <v>420</v>
      </c>
      <c r="M87" s="19">
        <v>8</v>
      </c>
      <c r="N87" s="23">
        <v>2000</v>
      </c>
      <c r="O87" s="30" t="s">
        <v>123</v>
      </c>
      <c r="P87" s="33" t="s">
        <v>127</v>
      </c>
      <c r="Q87" s="19" t="s">
        <v>134</v>
      </c>
      <c r="R87" s="18" t="s">
        <v>140</v>
      </c>
      <c r="S87" s="83" t="s">
        <v>371</v>
      </c>
      <c r="T87" s="83" t="s">
        <v>608</v>
      </c>
      <c r="U87" s="45"/>
      <c r="V87" s="46">
        <v>0</v>
      </c>
      <c r="W87" s="46">
        <f>Таблица1[[#This Row],[Столбец145]]*Таблица1[[#This Row],[Столбец20]]</f>
        <v>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</row>
    <row r="88" spans="1:201" s="8" customFormat="1" ht="81.599999999999994" customHeight="1" x14ac:dyDescent="0.35">
      <c r="A88" s="100">
        <v>86</v>
      </c>
      <c r="B88" s="132" t="s">
        <v>571</v>
      </c>
      <c r="C88" s="128" t="s">
        <v>120</v>
      </c>
      <c r="D88" s="128" t="s">
        <v>121</v>
      </c>
      <c r="E88" s="133" t="s">
        <v>305</v>
      </c>
      <c r="F88" s="127" t="s">
        <v>35</v>
      </c>
      <c r="G88" s="124" t="s">
        <v>628</v>
      </c>
      <c r="H88" s="106" t="s">
        <v>27</v>
      </c>
      <c r="I88" s="127">
        <v>384</v>
      </c>
      <c r="J88" s="127">
        <v>2023</v>
      </c>
      <c r="K88" s="117">
        <v>970</v>
      </c>
      <c r="L88" s="118">
        <v>560</v>
      </c>
      <c r="M88" s="107">
        <v>6</v>
      </c>
      <c r="N88" s="134">
        <v>2000</v>
      </c>
      <c r="O88" s="127" t="s">
        <v>306</v>
      </c>
      <c r="P88" s="109" t="s">
        <v>127</v>
      </c>
      <c r="Q88" s="110" t="s">
        <v>134</v>
      </c>
      <c r="R88" s="122" t="s">
        <v>140</v>
      </c>
      <c r="S88" s="168" t="s">
        <v>339</v>
      </c>
      <c r="T88" s="112" t="s">
        <v>307</v>
      </c>
      <c r="U88" s="113"/>
      <c r="V88" s="114">
        <v>0</v>
      </c>
      <c r="W88" s="114">
        <f>Таблица1[[#This Row],[Столбец145]]*Таблица1[[#This Row],[Столбец20]]</f>
        <v>0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</row>
    <row r="89" spans="1:201" s="8" customFormat="1" ht="81.599999999999994" customHeight="1" x14ac:dyDescent="0.35">
      <c r="A89" s="37">
        <v>87</v>
      </c>
      <c r="B89" s="351" t="s">
        <v>766</v>
      </c>
      <c r="C89" s="30" t="s">
        <v>120</v>
      </c>
      <c r="D89" s="30" t="s">
        <v>121</v>
      </c>
      <c r="E89" s="29" t="s">
        <v>91</v>
      </c>
      <c r="F89" s="21" t="s">
        <v>35</v>
      </c>
      <c r="G89" s="16" t="s">
        <v>628</v>
      </c>
      <c r="H89" s="28" t="s">
        <v>27</v>
      </c>
      <c r="I89" s="21">
        <v>320</v>
      </c>
      <c r="J89" s="21">
        <v>2026</v>
      </c>
      <c r="K89" s="39">
        <v>800</v>
      </c>
      <c r="L89" s="34">
        <v>458</v>
      </c>
      <c r="M89" s="19">
        <v>14</v>
      </c>
      <c r="N89" s="23">
        <v>3000</v>
      </c>
      <c r="O89" s="30" t="s">
        <v>92</v>
      </c>
      <c r="P89" s="19" t="s">
        <v>127</v>
      </c>
      <c r="Q89" s="19" t="s">
        <v>134</v>
      </c>
      <c r="R89" s="18" t="s">
        <v>140</v>
      </c>
      <c r="S89" s="83" t="s">
        <v>400</v>
      </c>
      <c r="T89" s="83" t="s">
        <v>155</v>
      </c>
      <c r="U89" s="45"/>
      <c r="V89" s="46">
        <v>0</v>
      </c>
      <c r="W89" s="46">
        <f>Таблица1[[#This Row],[Столбец145]]*Таблица1[[#This Row],[Столбец20]]</f>
        <v>0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</row>
    <row r="90" spans="1:201" s="8" customFormat="1" ht="81.599999999999994" customHeight="1" x14ac:dyDescent="0.35">
      <c r="A90" s="100">
        <v>88</v>
      </c>
      <c r="B90" s="144" t="s">
        <v>575</v>
      </c>
      <c r="C90" s="128" t="s">
        <v>120</v>
      </c>
      <c r="D90" s="128" t="s">
        <v>121</v>
      </c>
      <c r="E90" s="133" t="s">
        <v>188</v>
      </c>
      <c r="F90" s="127" t="s">
        <v>35</v>
      </c>
      <c r="G90" s="115" t="s">
        <v>628</v>
      </c>
      <c r="H90" s="106" t="s">
        <v>27</v>
      </c>
      <c r="I90" s="127">
        <v>280</v>
      </c>
      <c r="J90" s="127">
        <v>2024</v>
      </c>
      <c r="K90" s="117">
        <v>880</v>
      </c>
      <c r="L90" s="118">
        <v>494</v>
      </c>
      <c r="M90" s="107">
        <v>7</v>
      </c>
      <c r="N90" s="134">
        <v>1500</v>
      </c>
      <c r="O90" s="128" t="s">
        <v>123</v>
      </c>
      <c r="P90" s="109" t="s">
        <v>127</v>
      </c>
      <c r="Q90" s="110" t="s">
        <v>134</v>
      </c>
      <c r="R90" s="122" t="s">
        <v>140</v>
      </c>
      <c r="S90" s="112" t="s">
        <v>364</v>
      </c>
      <c r="T90" s="112" t="s">
        <v>184</v>
      </c>
      <c r="U90" s="113"/>
      <c r="V90" s="114">
        <v>0</v>
      </c>
      <c r="W90" s="114">
        <f>Таблица1[[#This Row],[Столбец145]]*Таблица1[[#This Row],[Столбец20]]</f>
        <v>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</row>
    <row r="91" spans="1:201" s="8" customFormat="1" ht="81.599999999999994" customHeight="1" x14ac:dyDescent="0.35">
      <c r="A91" s="37">
        <v>89</v>
      </c>
      <c r="B91" s="68" t="s">
        <v>707</v>
      </c>
      <c r="C91" s="30" t="s">
        <v>120</v>
      </c>
      <c r="D91" s="30" t="s">
        <v>121</v>
      </c>
      <c r="E91" s="29" t="s">
        <v>246</v>
      </c>
      <c r="F91" s="21" t="s">
        <v>35</v>
      </c>
      <c r="G91" s="16" t="s">
        <v>628</v>
      </c>
      <c r="H91" s="17" t="s">
        <v>27</v>
      </c>
      <c r="I91" s="21">
        <v>272</v>
      </c>
      <c r="J91" s="21">
        <v>2025</v>
      </c>
      <c r="K91" s="39">
        <v>880</v>
      </c>
      <c r="L91" s="34">
        <v>490</v>
      </c>
      <c r="M91" s="33">
        <v>14</v>
      </c>
      <c r="N91" s="23">
        <v>2000</v>
      </c>
      <c r="O91" s="30" t="s">
        <v>123</v>
      </c>
      <c r="P91" s="41" t="s">
        <v>127</v>
      </c>
      <c r="Q91" s="19" t="s">
        <v>134</v>
      </c>
      <c r="R91" s="27" t="s">
        <v>140</v>
      </c>
      <c r="S91" s="82" t="s">
        <v>348</v>
      </c>
      <c r="T91" s="82" t="s">
        <v>247</v>
      </c>
      <c r="U91" s="44"/>
      <c r="V91" s="46">
        <v>0</v>
      </c>
      <c r="W91" s="46">
        <f>Таблица1[[#This Row],[Столбец145]]*Таблица1[[#This Row],[Столбец20]]</f>
        <v>0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</row>
    <row r="92" spans="1:201" s="8" customFormat="1" ht="81.599999999999994" customHeight="1" x14ac:dyDescent="0.35">
      <c r="A92" s="100">
        <v>90</v>
      </c>
      <c r="B92" s="265" t="s">
        <v>681</v>
      </c>
      <c r="C92" s="128" t="s">
        <v>120</v>
      </c>
      <c r="D92" s="128" t="s">
        <v>121</v>
      </c>
      <c r="E92" s="371" t="s">
        <v>672</v>
      </c>
      <c r="F92" s="127" t="s">
        <v>35</v>
      </c>
      <c r="G92" s="124" t="s">
        <v>628</v>
      </c>
      <c r="H92" s="106" t="s">
        <v>27</v>
      </c>
      <c r="I92" s="268">
        <v>432</v>
      </c>
      <c r="J92" s="268">
        <v>2025</v>
      </c>
      <c r="K92" s="117">
        <v>1100</v>
      </c>
      <c r="L92" s="269">
        <v>616</v>
      </c>
      <c r="M92" s="138">
        <v>10</v>
      </c>
      <c r="N92" s="270">
        <v>2500</v>
      </c>
      <c r="O92" s="127" t="s">
        <v>306</v>
      </c>
      <c r="P92" s="139" t="s">
        <v>127</v>
      </c>
      <c r="Q92" s="140" t="s">
        <v>134</v>
      </c>
      <c r="R92" s="141" t="s">
        <v>140</v>
      </c>
      <c r="S92" s="142"/>
      <c r="T92" s="191" t="s">
        <v>673</v>
      </c>
      <c r="U92" s="186"/>
      <c r="V92" s="114">
        <v>0</v>
      </c>
      <c r="W92" s="114">
        <f>Таблица1[[#This Row],[Столбец145]]*Таблица1[[#This Row],[Столбец20]]</f>
        <v>0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</row>
    <row r="93" spans="1:201" s="8" customFormat="1" ht="81.599999999999994" customHeight="1" x14ac:dyDescent="0.35">
      <c r="A93" s="37">
        <v>91</v>
      </c>
      <c r="B93" s="66" t="s">
        <v>569</v>
      </c>
      <c r="C93" s="30" t="s">
        <v>163</v>
      </c>
      <c r="D93" s="30" t="s">
        <v>113</v>
      </c>
      <c r="E93" s="29" t="s">
        <v>419</v>
      </c>
      <c r="F93" s="21" t="s">
        <v>35</v>
      </c>
      <c r="G93" s="52" t="s">
        <v>632</v>
      </c>
      <c r="H93" s="17" t="s">
        <v>27</v>
      </c>
      <c r="I93" s="21">
        <v>128</v>
      </c>
      <c r="J93" s="21">
        <v>2024</v>
      </c>
      <c r="K93" s="39">
        <v>825</v>
      </c>
      <c r="L93" s="34">
        <v>380</v>
      </c>
      <c r="M93" s="33">
        <v>12</v>
      </c>
      <c r="N93" s="23">
        <v>2500</v>
      </c>
      <c r="O93" s="21" t="s">
        <v>420</v>
      </c>
      <c r="P93" s="19" t="s">
        <v>127</v>
      </c>
      <c r="Q93" s="19" t="s">
        <v>134</v>
      </c>
      <c r="R93" s="18" t="s">
        <v>140</v>
      </c>
      <c r="S93" s="82" t="s">
        <v>421</v>
      </c>
      <c r="T93" s="82" t="s">
        <v>422</v>
      </c>
      <c r="U93" s="44"/>
      <c r="V93" s="46">
        <v>0</v>
      </c>
      <c r="W93" s="46">
        <f>Таблица1[[#This Row],[Столбец145]]*Таблица1[[#This Row],[Столбец20]]</f>
        <v>0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</row>
    <row r="94" spans="1:201" s="60" customFormat="1" ht="81.599999999999994" customHeight="1" x14ac:dyDescent="0.35">
      <c r="A94" s="100">
        <v>92</v>
      </c>
      <c r="B94" s="144" t="s">
        <v>652</v>
      </c>
      <c r="C94" s="271" t="s">
        <v>539</v>
      </c>
      <c r="D94" s="271" t="s">
        <v>530</v>
      </c>
      <c r="E94" s="272" t="s">
        <v>540</v>
      </c>
      <c r="F94" s="205" t="s">
        <v>66</v>
      </c>
      <c r="G94" s="196" t="s">
        <v>625</v>
      </c>
      <c r="H94" s="206" t="s">
        <v>27</v>
      </c>
      <c r="I94" s="205">
        <v>128</v>
      </c>
      <c r="J94" s="205">
        <v>2025</v>
      </c>
      <c r="K94" s="117">
        <v>730</v>
      </c>
      <c r="L94" s="256">
        <v>327</v>
      </c>
      <c r="M94" s="216">
        <v>12</v>
      </c>
      <c r="N94" s="273">
        <v>2000</v>
      </c>
      <c r="O94" s="205" t="s">
        <v>542</v>
      </c>
      <c r="P94" s="199" t="s">
        <v>127</v>
      </c>
      <c r="Q94" s="201" t="s">
        <v>134</v>
      </c>
      <c r="R94" s="202" t="s">
        <v>152</v>
      </c>
      <c r="S94" s="191" t="s">
        <v>750</v>
      </c>
      <c r="T94" s="191" t="s">
        <v>751</v>
      </c>
      <c r="U94" s="139"/>
      <c r="V94" s="143">
        <v>0</v>
      </c>
      <c r="W94" s="114">
        <f>Таблица1[[#This Row],[Столбец145]]*Таблица1[[#This Row],[Столбец20]]</f>
        <v>0</v>
      </c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  <c r="EP94" s="59"/>
      <c r="EQ94" s="59"/>
      <c r="ER94" s="59"/>
      <c r="ES94" s="59"/>
      <c r="ET94" s="59"/>
      <c r="EU94" s="59"/>
      <c r="EV94" s="59"/>
      <c r="EW94" s="59"/>
      <c r="EX94" s="59"/>
      <c r="EY94" s="59"/>
      <c r="EZ94" s="59"/>
      <c r="FA94" s="59"/>
      <c r="FB94" s="59"/>
      <c r="FC94" s="59"/>
      <c r="FD94" s="59"/>
      <c r="FE94" s="59"/>
      <c r="FF94" s="59"/>
      <c r="FG94" s="59"/>
      <c r="FH94" s="59"/>
      <c r="FI94" s="59"/>
      <c r="FJ94" s="59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59"/>
      <c r="GA94" s="59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</row>
    <row r="95" spans="1:201" s="8" customFormat="1" ht="81.599999999999994" customHeight="1" x14ac:dyDescent="0.35">
      <c r="A95" s="37">
        <v>93</v>
      </c>
      <c r="B95" s="69" t="s">
        <v>548</v>
      </c>
      <c r="C95" s="73" t="s">
        <v>177</v>
      </c>
      <c r="D95" s="74" t="s">
        <v>321</v>
      </c>
      <c r="E95" s="50" t="s">
        <v>322</v>
      </c>
      <c r="F95" s="51" t="s">
        <v>237</v>
      </c>
      <c r="G95" s="52" t="s">
        <v>625</v>
      </c>
      <c r="H95" s="17" t="s">
        <v>27</v>
      </c>
      <c r="I95" s="57">
        <v>240</v>
      </c>
      <c r="J95" s="57">
        <v>2024</v>
      </c>
      <c r="K95" s="39">
        <v>900</v>
      </c>
      <c r="L95" s="34">
        <v>507</v>
      </c>
      <c r="M95" s="33">
        <v>8</v>
      </c>
      <c r="N95" s="23">
        <v>2000</v>
      </c>
      <c r="O95" s="51" t="s">
        <v>324</v>
      </c>
      <c r="P95" s="19" t="s">
        <v>127</v>
      </c>
      <c r="Q95" s="19" t="s">
        <v>134</v>
      </c>
      <c r="R95" s="18" t="s">
        <v>152</v>
      </c>
      <c r="S95" s="83" t="s">
        <v>333</v>
      </c>
      <c r="T95" s="83" t="s">
        <v>323</v>
      </c>
      <c r="U95" s="45" t="s">
        <v>527</v>
      </c>
      <c r="V95" s="46">
        <v>0</v>
      </c>
      <c r="W95" s="46">
        <f>Таблица1[[#This Row],[Столбец145]]*Таблица1[[#This Row],[Столбец20]]</f>
        <v>0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</row>
    <row r="96" spans="1:201" s="8" customFormat="1" ht="81.599999999999994" customHeight="1" x14ac:dyDescent="0.35">
      <c r="A96" s="100">
        <v>94</v>
      </c>
      <c r="B96" s="132" t="s">
        <v>768</v>
      </c>
      <c r="C96" s="128" t="s">
        <v>23</v>
      </c>
      <c r="D96" s="128" t="s">
        <v>24</v>
      </c>
      <c r="E96" s="133" t="s">
        <v>25</v>
      </c>
      <c r="F96" s="127" t="s">
        <v>26</v>
      </c>
      <c r="G96" s="124" t="s">
        <v>625</v>
      </c>
      <c r="H96" s="125" t="s">
        <v>27</v>
      </c>
      <c r="I96" s="127">
        <v>160</v>
      </c>
      <c r="J96" s="127">
        <v>2024</v>
      </c>
      <c r="K96" s="117">
        <v>800</v>
      </c>
      <c r="L96" s="118">
        <v>420</v>
      </c>
      <c r="M96" s="110">
        <v>10</v>
      </c>
      <c r="N96" s="134">
        <v>2500</v>
      </c>
      <c r="O96" s="128" t="s">
        <v>175</v>
      </c>
      <c r="P96" s="107" t="s">
        <v>128</v>
      </c>
      <c r="Q96" s="110" t="s">
        <v>134</v>
      </c>
      <c r="R96" s="119" t="s">
        <v>142</v>
      </c>
      <c r="S96" s="120" t="s">
        <v>375</v>
      </c>
      <c r="T96" s="120" t="s">
        <v>609</v>
      </c>
      <c r="U96" s="121"/>
      <c r="V96" s="114">
        <v>0</v>
      </c>
      <c r="W96" s="114">
        <f>Таблица1[[#This Row],[Столбец145]]*Таблица1[[#This Row],[Столбец20]]</f>
        <v>0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</row>
    <row r="97" spans="1:201" s="8" customFormat="1" ht="81.599999999999994" customHeight="1" x14ac:dyDescent="0.35">
      <c r="A97" s="37">
        <v>95</v>
      </c>
      <c r="B97" s="66" t="s">
        <v>98</v>
      </c>
      <c r="C97" s="30" t="s">
        <v>160</v>
      </c>
      <c r="D97" s="30" t="s">
        <v>644</v>
      </c>
      <c r="E97" s="29" t="s">
        <v>99</v>
      </c>
      <c r="F97" s="21" t="s">
        <v>26</v>
      </c>
      <c r="G97" s="16" t="s">
        <v>625</v>
      </c>
      <c r="H97" s="28" t="s">
        <v>27</v>
      </c>
      <c r="I97" s="21">
        <v>720</v>
      </c>
      <c r="J97" s="21">
        <v>2020</v>
      </c>
      <c r="K97" s="39">
        <v>910</v>
      </c>
      <c r="L97" s="34">
        <v>1114</v>
      </c>
      <c r="M97" s="19">
        <v>4</v>
      </c>
      <c r="N97" s="23">
        <v>2000</v>
      </c>
      <c r="O97" s="30" t="s">
        <v>164</v>
      </c>
      <c r="P97" s="33" t="s">
        <v>127</v>
      </c>
      <c r="Q97" s="19" t="s">
        <v>134</v>
      </c>
      <c r="R97" s="18" t="s">
        <v>152</v>
      </c>
      <c r="S97" s="83" t="s">
        <v>404</v>
      </c>
      <c r="T97" s="83" t="s">
        <v>610</v>
      </c>
      <c r="U97" s="45" t="s">
        <v>520</v>
      </c>
      <c r="V97" s="46">
        <v>0</v>
      </c>
      <c r="W97" s="46">
        <f>Таблица1[[#This Row],[Столбец145]]*Таблица1[[#This Row],[Столбец20]]</f>
        <v>0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8" customFormat="1" ht="81.599999999999994" customHeight="1" x14ac:dyDescent="0.35">
      <c r="A98" s="100">
        <v>96</v>
      </c>
      <c r="B98" s="132" t="s">
        <v>674</v>
      </c>
      <c r="C98" s="128" t="s">
        <v>40</v>
      </c>
      <c r="D98" s="128" t="s">
        <v>41</v>
      </c>
      <c r="E98" s="133" t="s">
        <v>42</v>
      </c>
      <c r="F98" s="127" t="s">
        <v>35</v>
      </c>
      <c r="G98" s="124" t="s">
        <v>628</v>
      </c>
      <c r="H98" s="125" t="s">
        <v>27</v>
      </c>
      <c r="I98" s="127">
        <v>320</v>
      </c>
      <c r="J98" s="127">
        <v>2020</v>
      </c>
      <c r="K98" s="117">
        <v>900</v>
      </c>
      <c r="L98" s="118">
        <v>500</v>
      </c>
      <c r="M98" s="110">
        <v>7</v>
      </c>
      <c r="N98" s="134">
        <v>1500</v>
      </c>
      <c r="O98" s="128" t="s">
        <v>43</v>
      </c>
      <c r="P98" s="107" t="s">
        <v>127</v>
      </c>
      <c r="Q98" s="110" t="s">
        <v>134</v>
      </c>
      <c r="R98" s="126" t="s">
        <v>145</v>
      </c>
      <c r="S98" s="120" t="s">
        <v>380</v>
      </c>
      <c r="T98" s="120" t="s">
        <v>611</v>
      </c>
      <c r="U98" s="121"/>
      <c r="V98" s="114">
        <v>0</v>
      </c>
      <c r="W98" s="114">
        <f>Таблица1[[#This Row],[Столбец145]]*Таблица1[[#This Row],[Столбец20]]</f>
        <v>0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s="8" customFormat="1" ht="81.599999999999994" customHeight="1" x14ac:dyDescent="0.35">
      <c r="A99" s="37">
        <v>97</v>
      </c>
      <c r="B99" s="66" t="s">
        <v>443</v>
      </c>
      <c r="C99" s="30" t="s">
        <v>40</v>
      </c>
      <c r="D99" s="30" t="s">
        <v>310</v>
      </c>
      <c r="E99" s="29" t="s">
        <v>311</v>
      </c>
      <c r="F99" s="21" t="s">
        <v>35</v>
      </c>
      <c r="G99" s="16" t="s">
        <v>628</v>
      </c>
      <c r="H99" s="28" t="s">
        <v>27</v>
      </c>
      <c r="I99" s="21">
        <v>328</v>
      </c>
      <c r="J99" s="21">
        <v>2023</v>
      </c>
      <c r="K99" s="39">
        <v>880</v>
      </c>
      <c r="L99" s="34">
        <v>500</v>
      </c>
      <c r="M99" s="33">
        <v>10</v>
      </c>
      <c r="N99" s="23">
        <v>1500</v>
      </c>
      <c r="O99" s="21" t="s">
        <v>312</v>
      </c>
      <c r="P99" s="33" t="s">
        <v>127</v>
      </c>
      <c r="Q99" s="19" t="s">
        <v>134</v>
      </c>
      <c r="R99" s="18" t="s">
        <v>145</v>
      </c>
      <c r="S99" s="352" t="s">
        <v>335</v>
      </c>
      <c r="T99" s="82" t="s">
        <v>315</v>
      </c>
      <c r="U99" s="44"/>
      <c r="V99" s="46">
        <v>0</v>
      </c>
      <c r="W99" s="46">
        <f>Таблица1[[#This Row],[Столбец145]]*Таблица1[[#This Row],[Столбец20]]</f>
        <v>0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</row>
    <row r="100" spans="1:201" s="8" customFormat="1" ht="81.599999999999994" customHeight="1" x14ac:dyDescent="0.35">
      <c r="A100" s="100">
        <v>98</v>
      </c>
      <c r="B100" s="132" t="s">
        <v>211</v>
      </c>
      <c r="C100" s="128" t="s">
        <v>105</v>
      </c>
      <c r="D100" s="128"/>
      <c r="E100" s="133" t="s">
        <v>106</v>
      </c>
      <c r="F100" s="127" t="s">
        <v>26</v>
      </c>
      <c r="G100" s="124" t="s">
        <v>628</v>
      </c>
      <c r="H100" s="125" t="s">
        <v>27</v>
      </c>
      <c r="I100" s="127">
        <v>320</v>
      </c>
      <c r="J100" s="127">
        <v>2020</v>
      </c>
      <c r="K100" s="117">
        <v>1210</v>
      </c>
      <c r="L100" s="118">
        <v>470</v>
      </c>
      <c r="M100" s="110">
        <v>10</v>
      </c>
      <c r="N100" s="134">
        <v>2500</v>
      </c>
      <c r="O100" s="128" t="s">
        <v>174</v>
      </c>
      <c r="P100" s="107" t="s">
        <v>127</v>
      </c>
      <c r="Q100" s="110" t="s">
        <v>134</v>
      </c>
      <c r="R100" s="119" t="s">
        <v>141</v>
      </c>
      <c r="S100" s="120" t="s">
        <v>374</v>
      </c>
      <c r="T100" s="120" t="s">
        <v>612</v>
      </c>
      <c r="U100" s="121"/>
      <c r="V100" s="114">
        <v>0</v>
      </c>
      <c r="W100" s="114">
        <f>Таблица1[[#This Row],[Столбец145]]*Таблица1[[#This Row],[Столбец20]]</f>
        <v>0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</row>
    <row r="101" spans="1:201" s="8" customFormat="1" ht="81.599999999999994" customHeight="1" x14ac:dyDescent="0.35">
      <c r="A101" s="37">
        <v>99</v>
      </c>
      <c r="B101" s="66" t="s">
        <v>35</v>
      </c>
      <c r="C101" s="30" t="s">
        <v>423</v>
      </c>
      <c r="D101" s="30" t="s">
        <v>424</v>
      </c>
      <c r="E101" s="29" t="s">
        <v>425</v>
      </c>
      <c r="F101" s="21" t="s">
        <v>35</v>
      </c>
      <c r="G101" s="52" t="s">
        <v>628</v>
      </c>
      <c r="H101" s="17" t="s">
        <v>27</v>
      </c>
      <c r="I101" s="21">
        <v>152</v>
      </c>
      <c r="J101" s="21">
        <v>2024</v>
      </c>
      <c r="K101" s="39">
        <v>720</v>
      </c>
      <c r="L101" s="34">
        <v>320</v>
      </c>
      <c r="M101" s="33">
        <v>12</v>
      </c>
      <c r="N101" s="23">
        <v>1500</v>
      </c>
      <c r="O101" s="21" t="s">
        <v>426</v>
      </c>
      <c r="P101" s="41" t="s">
        <v>128</v>
      </c>
      <c r="Q101" s="19" t="s">
        <v>134</v>
      </c>
      <c r="R101" s="26" t="s">
        <v>195</v>
      </c>
      <c r="S101" s="82" t="s">
        <v>427</v>
      </c>
      <c r="T101" s="82" t="s">
        <v>428</v>
      </c>
      <c r="U101" s="44" t="s">
        <v>528</v>
      </c>
      <c r="V101" s="46">
        <v>0</v>
      </c>
      <c r="W101" s="46">
        <f>Таблица1[[#This Row],[Столбец145]]*Таблица1[[#This Row],[Столбец20]]</f>
        <v>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</row>
    <row r="102" spans="1:201" s="8" customFormat="1" ht="81.599999999999994" customHeight="1" x14ac:dyDescent="0.35">
      <c r="A102" s="100">
        <v>100</v>
      </c>
      <c r="B102" s="145" t="s">
        <v>682</v>
      </c>
      <c r="C102" s="146" t="s">
        <v>163</v>
      </c>
      <c r="D102" s="147" t="s">
        <v>113</v>
      </c>
      <c r="E102" s="148" t="s">
        <v>162</v>
      </c>
      <c r="F102" s="149" t="s">
        <v>35</v>
      </c>
      <c r="G102" s="124" t="s">
        <v>628</v>
      </c>
      <c r="H102" s="125" t="s">
        <v>27</v>
      </c>
      <c r="I102" s="150">
        <v>464</v>
      </c>
      <c r="J102" s="150">
        <v>2025</v>
      </c>
      <c r="K102" s="117">
        <v>930</v>
      </c>
      <c r="L102" s="118">
        <v>650</v>
      </c>
      <c r="M102" s="107">
        <v>6</v>
      </c>
      <c r="N102" s="134">
        <v>2500</v>
      </c>
      <c r="O102" s="372" t="s">
        <v>36</v>
      </c>
      <c r="P102" s="110" t="s">
        <v>127</v>
      </c>
      <c r="Q102" s="110" t="s">
        <v>134</v>
      </c>
      <c r="R102" s="126" t="s">
        <v>140</v>
      </c>
      <c r="S102" s="120" t="s">
        <v>368</v>
      </c>
      <c r="T102" s="120" t="s">
        <v>170</v>
      </c>
      <c r="U102" s="121"/>
      <c r="V102" s="114">
        <v>0</v>
      </c>
      <c r="W102" s="114">
        <f>Таблица1[[#This Row],[Столбец145]]*Таблица1[[#This Row],[Столбец20]]</f>
        <v>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</row>
    <row r="103" spans="1:201" s="8" customFormat="1" ht="81.599999999999994" customHeight="1" x14ac:dyDescent="0.35">
      <c r="A103" s="37">
        <v>101</v>
      </c>
      <c r="B103" s="66" t="s">
        <v>563</v>
      </c>
      <c r="C103" s="30" t="s">
        <v>163</v>
      </c>
      <c r="D103" s="30" t="s">
        <v>113</v>
      </c>
      <c r="E103" s="29" t="s">
        <v>79</v>
      </c>
      <c r="F103" s="21" t="s">
        <v>35</v>
      </c>
      <c r="G103" s="52" t="s">
        <v>628</v>
      </c>
      <c r="H103" s="28" t="s">
        <v>27</v>
      </c>
      <c r="I103" s="21">
        <v>448</v>
      </c>
      <c r="J103" s="21">
        <v>2024</v>
      </c>
      <c r="K103" s="39">
        <v>880</v>
      </c>
      <c r="L103" s="34">
        <v>592</v>
      </c>
      <c r="M103" s="19">
        <v>6</v>
      </c>
      <c r="N103" s="23">
        <v>2000</v>
      </c>
      <c r="O103" s="30" t="s">
        <v>36</v>
      </c>
      <c r="P103" s="33" t="s">
        <v>127</v>
      </c>
      <c r="Q103" s="19" t="s">
        <v>134</v>
      </c>
      <c r="R103" s="18" t="s">
        <v>140</v>
      </c>
      <c r="S103" s="83" t="s">
        <v>396</v>
      </c>
      <c r="T103" s="83" t="s">
        <v>613</v>
      </c>
      <c r="U103" s="45"/>
      <c r="V103" s="46">
        <v>0</v>
      </c>
      <c r="W103" s="46">
        <f>Таблица1[[#This Row],[Столбец145]]*Таблица1[[#This Row],[Столбец20]]</f>
        <v>0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</row>
    <row r="104" spans="1:201" s="8" customFormat="1" ht="81.599999999999994" customHeight="1" x14ac:dyDescent="0.35">
      <c r="A104" s="100">
        <v>102</v>
      </c>
      <c r="B104" s="144" t="s">
        <v>683</v>
      </c>
      <c r="C104" s="128" t="s">
        <v>163</v>
      </c>
      <c r="D104" s="128" t="s">
        <v>113</v>
      </c>
      <c r="E104" s="133" t="s">
        <v>65</v>
      </c>
      <c r="F104" s="127" t="s">
        <v>35</v>
      </c>
      <c r="G104" s="124" t="s">
        <v>628</v>
      </c>
      <c r="H104" s="125" t="s">
        <v>27</v>
      </c>
      <c r="I104" s="127">
        <v>416</v>
      </c>
      <c r="J104" s="127">
        <v>2025</v>
      </c>
      <c r="K104" s="117">
        <v>930</v>
      </c>
      <c r="L104" s="118">
        <v>600</v>
      </c>
      <c r="M104" s="110">
        <v>12</v>
      </c>
      <c r="N104" s="134">
        <v>2500</v>
      </c>
      <c r="O104" s="128" t="s">
        <v>36</v>
      </c>
      <c r="P104" s="107" t="s">
        <v>127</v>
      </c>
      <c r="Q104" s="110" t="s">
        <v>134</v>
      </c>
      <c r="R104" s="126" t="s">
        <v>140</v>
      </c>
      <c r="S104" s="120" t="s">
        <v>389</v>
      </c>
      <c r="T104" s="120" t="s">
        <v>614</v>
      </c>
      <c r="U104" s="121" t="s">
        <v>521</v>
      </c>
      <c r="V104" s="114">
        <v>0</v>
      </c>
      <c r="W104" s="114">
        <f>Таблица1[[#This Row],[Столбец145]]*Таблица1[[#This Row],[Столбец20]]</f>
        <v>0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</row>
    <row r="105" spans="1:201" s="8" customFormat="1" ht="81.599999999999994" customHeight="1" x14ac:dyDescent="0.35">
      <c r="A105" s="37">
        <v>103</v>
      </c>
      <c r="B105" s="68" t="s">
        <v>558</v>
      </c>
      <c r="C105" s="30" t="s">
        <v>163</v>
      </c>
      <c r="D105" s="30" t="s">
        <v>113</v>
      </c>
      <c r="E105" s="29" t="s">
        <v>52</v>
      </c>
      <c r="F105" s="21" t="s">
        <v>35</v>
      </c>
      <c r="G105" s="52" t="s">
        <v>628</v>
      </c>
      <c r="H105" s="28" t="s">
        <v>27</v>
      </c>
      <c r="I105" s="21">
        <v>368</v>
      </c>
      <c r="J105" s="21">
        <v>2025</v>
      </c>
      <c r="K105" s="39">
        <v>930</v>
      </c>
      <c r="L105" s="34">
        <v>560</v>
      </c>
      <c r="M105" s="19">
        <v>12</v>
      </c>
      <c r="N105" s="23">
        <v>2500</v>
      </c>
      <c r="O105" s="30" t="s">
        <v>36</v>
      </c>
      <c r="P105" s="33" t="s">
        <v>127</v>
      </c>
      <c r="Q105" s="19" t="s">
        <v>134</v>
      </c>
      <c r="R105" s="18" t="s">
        <v>140</v>
      </c>
      <c r="S105" s="83" t="s">
        <v>384</v>
      </c>
      <c r="T105" s="83" t="s">
        <v>615</v>
      </c>
      <c r="U105" s="45"/>
      <c r="V105" s="46">
        <v>0</v>
      </c>
      <c r="W105" s="46">
        <f>Таблица1[[#This Row],[Столбец145]]*Таблица1[[#This Row],[Столбец20]]</f>
        <v>0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</row>
    <row r="106" spans="1:201" s="8" customFormat="1" ht="81.599999999999994" customHeight="1" x14ac:dyDescent="0.35">
      <c r="A106" s="100">
        <v>104</v>
      </c>
      <c r="B106" s="132" t="s">
        <v>701</v>
      </c>
      <c r="C106" s="128" t="s">
        <v>163</v>
      </c>
      <c r="D106" s="128" t="s">
        <v>113</v>
      </c>
      <c r="E106" s="133" t="s">
        <v>34</v>
      </c>
      <c r="F106" s="127" t="s">
        <v>35</v>
      </c>
      <c r="G106" s="124" t="s">
        <v>628</v>
      </c>
      <c r="H106" s="125" t="s">
        <v>27</v>
      </c>
      <c r="I106" s="127">
        <v>368</v>
      </c>
      <c r="J106" s="127">
        <v>2025</v>
      </c>
      <c r="K106" s="117">
        <v>930</v>
      </c>
      <c r="L106" s="118">
        <v>560</v>
      </c>
      <c r="M106" s="110">
        <v>12</v>
      </c>
      <c r="N106" s="134">
        <v>2500</v>
      </c>
      <c r="O106" s="128" t="s">
        <v>36</v>
      </c>
      <c r="P106" s="107" t="s">
        <v>127</v>
      </c>
      <c r="Q106" s="110" t="s">
        <v>134</v>
      </c>
      <c r="R106" s="126" t="s">
        <v>140</v>
      </c>
      <c r="S106" s="120" t="s">
        <v>378</v>
      </c>
      <c r="T106" s="120" t="s">
        <v>616</v>
      </c>
      <c r="U106" s="121"/>
      <c r="V106" s="114">
        <v>0</v>
      </c>
      <c r="W106" s="114">
        <f>Таблица1[[#This Row],[Столбец145]]*Таблица1[[#This Row],[Столбец20]]</f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</row>
    <row r="107" spans="1:201" s="8" customFormat="1" ht="81.599999999999994" customHeight="1" x14ac:dyDescent="0.35">
      <c r="A107" s="37">
        <v>105</v>
      </c>
      <c r="B107" s="66" t="s">
        <v>494</v>
      </c>
      <c r="C107" s="30" t="s">
        <v>437</v>
      </c>
      <c r="D107" s="30" t="s">
        <v>438</v>
      </c>
      <c r="E107" s="29" t="s">
        <v>439</v>
      </c>
      <c r="F107" s="21" t="s">
        <v>26</v>
      </c>
      <c r="G107" s="52" t="s">
        <v>632</v>
      </c>
      <c r="H107" s="17" t="s">
        <v>27</v>
      </c>
      <c r="I107" s="21">
        <v>152</v>
      </c>
      <c r="J107" s="21">
        <v>2024</v>
      </c>
      <c r="K107" s="39">
        <v>825</v>
      </c>
      <c r="L107" s="34">
        <v>414</v>
      </c>
      <c r="M107" s="33">
        <v>12</v>
      </c>
      <c r="N107" s="23">
        <v>1500</v>
      </c>
      <c r="O107" s="21" t="s">
        <v>440</v>
      </c>
      <c r="P107" s="41" t="s">
        <v>127</v>
      </c>
      <c r="Q107" s="19" t="s">
        <v>134</v>
      </c>
      <c r="R107" s="27" t="s">
        <v>152</v>
      </c>
      <c r="S107" s="82" t="s">
        <v>442</v>
      </c>
      <c r="T107" s="82" t="s">
        <v>441</v>
      </c>
      <c r="U107" s="44" t="s">
        <v>718</v>
      </c>
      <c r="V107" s="46">
        <v>0</v>
      </c>
      <c r="W107" s="46">
        <f>Таблица1[[#This Row],[Столбец145]]*Таблица1[[#This Row],[Столбец20]]</f>
        <v>0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</row>
    <row r="108" spans="1:201" s="8" customFormat="1" ht="81.599999999999994" customHeight="1" x14ac:dyDescent="0.35">
      <c r="A108" s="100">
        <v>106</v>
      </c>
      <c r="B108" s="132" t="s">
        <v>293</v>
      </c>
      <c r="C108" s="128" t="s">
        <v>165</v>
      </c>
      <c r="D108" s="128" t="s">
        <v>242</v>
      </c>
      <c r="E108" s="133" t="s">
        <v>243</v>
      </c>
      <c r="F108" s="127" t="s">
        <v>237</v>
      </c>
      <c r="G108" s="115" t="s">
        <v>625</v>
      </c>
      <c r="H108" s="106" t="s">
        <v>27</v>
      </c>
      <c r="I108" s="127">
        <v>176</v>
      </c>
      <c r="J108" s="127">
        <v>2023</v>
      </c>
      <c r="K108" s="117">
        <v>850</v>
      </c>
      <c r="L108" s="118">
        <v>415</v>
      </c>
      <c r="M108" s="107">
        <v>10</v>
      </c>
      <c r="N108" s="134">
        <v>1500</v>
      </c>
      <c r="O108" s="127" t="s">
        <v>244</v>
      </c>
      <c r="P108" s="107" t="s">
        <v>127</v>
      </c>
      <c r="Q108" s="110" t="s">
        <v>239</v>
      </c>
      <c r="R108" s="122" t="s">
        <v>152</v>
      </c>
      <c r="S108" s="112" t="s">
        <v>349</v>
      </c>
      <c r="T108" s="112" t="s">
        <v>245</v>
      </c>
      <c r="U108" s="113" t="s">
        <v>620</v>
      </c>
      <c r="V108" s="114">
        <v>0</v>
      </c>
      <c r="W108" s="114">
        <f>Таблица1[[#This Row],[Столбец145]]*Таблица1[[#This Row],[Столбец20]]</f>
        <v>0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</row>
    <row r="109" spans="1:201" s="8" customFormat="1" ht="81.599999999999994" customHeight="1" x14ac:dyDescent="0.35">
      <c r="A109" s="37">
        <v>107</v>
      </c>
      <c r="B109" s="66" t="s">
        <v>536</v>
      </c>
      <c r="C109" s="30" t="s">
        <v>471</v>
      </c>
      <c r="D109" s="30" t="s">
        <v>116</v>
      </c>
      <c r="E109" s="29" t="s">
        <v>472</v>
      </c>
      <c r="F109" s="21" t="s">
        <v>64</v>
      </c>
      <c r="G109" s="16" t="s">
        <v>637</v>
      </c>
      <c r="H109" s="28" t="s">
        <v>27</v>
      </c>
      <c r="I109" s="21">
        <v>48</v>
      </c>
      <c r="J109" s="21">
        <v>2024</v>
      </c>
      <c r="K109" s="39">
        <v>600</v>
      </c>
      <c r="L109" s="55">
        <v>270</v>
      </c>
      <c r="M109" s="33">
        <v>14</v>
      </c>
      <c r="N109" s="23">
        <v>2000</v>
      </c>
      <c r="O109" s="21" t="s">
        <v>473</v>
      </c>
      <c r="P109" s="41" t="s">
        <v>130</v>
      </c>
      <c r="Q109" s="19" t="s">
        <v>134</v>
      </c>
      <c r="R109" s="31" t="s">
        <v>153</v>
      </c>
      <c r="S109" s="82" t="s">
        <v>478</v>
      </c>
      <c r="T109" s="82" t="s">
        <v>477</v>
      </c>
      <c r="U109" s="44"/>
      <c r="V109" s="46">
        <v>0</v>
      </c>
      <c r="W109" s="46">
        <f>Таблица1[[#This Row],[Столбец145]]*Таблица1[[#This Row],[Столбец20]]</f>
        <v>0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</row>
    <row r="110" spans="1:201" s="8" customFormat="1" ht="81.599999999999994" customHeight="1" x14ac:dyDescent="0.35">
      <c r="A110" s="100">
        <v>108</v>
      </c>
      <c r="B110" s="132" t="s">
        <v>74</v>
      </c>
      <c r="C110" s="128" t="s">
        <v>277</v>
      </c>
      <c r="D110" s="128" t="s">
        <v>645</v>
      </c>
      <c r="E110" s="133" t="s">
        <v>75</v>
      </c>
      <c r="F110" s="127" t="s">
        <v>64</v>
      </c>
      <c r="G110" s="124" t="s">
        <v>637</v>
      </c>
      <c r="H110" s="125" t="s">
        <v>27</v>
      </c>
      <c r="I110" s="127">
        <v>48</v>
      </c>
      <c r="J110" s="127">
        <v>2019</v>
      </c>
      <c r="K110" s="117">
        <v>250</v>
      </c>
      <c r="L110" s="118">
        <v>272</v>
      </c>
      <c r="M110" s="110">
        <v>20</v>
      </c>
      <c r="N110" s="134">
        <v>2000</v>
      </c>
      <c r="O110" s="128" t="s">
        <v>76</v>
      </c>
      <c r="P110" s="107" t="s">
        <v>128</v>
      </c>
      <c r="Q110" s="110" t="s">
        <v>134</v>
      </c>
      <c r="R110" s="119" t="s">
        <v>153</v>
      </c>
      <c r="S110" s="120" t="s">
        <v>394</v>
      </c>
      <c r="T110" s="120" t="s">
        <v>617</v>
      </c>
      <c r="U110" s="121"/>
      <c r="V110" s="114">
        <v>0</v>
      </c>
      <c r="W110" s="114">
        <f>Таблица1[[#This Row],[Столбец145]]*Таблица1[[#This Row],[Столбец20]]</f>
        <v>0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</row>
    <row r="111" spans="1:201" s="8" customFormat="1" ht="81.599999999999994" customHeight="1" x14ac:dyDescent="0.35">
      <c r="A111" s="353">
        <v>109</v>
      </c>
      <c r="B111" s="67" t="s">
        <v>752</v>
      </c>
      <c r="C111" s="86" t="s">
        <v>216</v>
      </c>
      <c r="D111" s="86" t="s">
        <v>121</v>
      </c>
      <c r="E111" s="87" t="s">
        <v>730</v>
      </c>
      <c r="F111" s="88" t="s">
        <v>731</v>
      </c>
      <c r="G111" s="89" t="s">
        <v>732</v>
      </c>
      <c r="H111" s="99" t="s">
        <v>27</v>
      </c>
      <c r="I111" s="88">
        <v>248</v>
      </c>
      <c r="J111" s="88">
        <v>2025</v>
      </c>
      <c r="K111" s="39">
        <v>990</v>
      </c>
      <c r="L111" s="97">
        <v>740</v>
      </c>
      <c r="M111" s="94">
        <v>8</v>
      </c>
      <c r="N111" s="92">
        <v>2000</v>
      </c>
      <c r="O111" s="86" t="s">
        <v>733</v>
      </c>
      <c r="P111" s="91" t="s">
        <v>127</v>
      </c>
      <c r="Q111" s="94" t="s">
        <v>239</v>
      </c>
      <c r="R111" s="203" t="s">
        <v>749</v>
      </c>
      <c r="S111" s="230" t="s">
        <v>753</v>
      </c>
      <c r="T111" s="230" t="s">
        <v>734</v>
      </c>
      <c r="U111" s="45"/>
      <c r="V111" s="46">
        <v>0</v>
      </c>
      <c r="W111" s="46">
        <f>Таблица1[[#This Row],[Столбец145]]*Таблица1[[#This Row],[Столбец20]]</f>
        <v>0</v>
      </c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</row>
    <row r="112" spans="1:201" s="8" customFormat="1" ht="81.599999999999994" customHeight="1" x14ac:dyDescent="0.35">
      <c r="A112" s="100">
        <v>110</v>
      </c>
      <c r="B112" s="132" t="s">
        <v>693</v>
      </c>
      <c r="C112" s="128" t="s">
        <v>280</v>
      </c>
      <c r="D112" s="128" t="s">
        <v>646</v>
      </c>
      <c r="E112" s="133" t="s">
        <v>111</v>
      </c>
      <c r="F112" s="127" t="s">
        <v>64</v>
      </c>
      <c r="G112" s="124" t="s">
        <v>637</v>
      </c>
      <c r="H112" s="125" t="s">
        <v>27</v>
      </c>
      <c r="I112" s="127">
        <v>48</v>
      </c>
      <c r="J112" s="127">
        <v>2019</v>
      </c>
      <c r="K112" s="117">
        <v>450</v>
      </c>
      <c r="L112" s="118">
        <v>270</v>
      </c>
      <c r="M112" s="110">
        <v>20</v>
      </c>
      <c r="N112" s="134">
        <v>2000</v>
      </c>
      <c r="O112" s="128" t="s">
        <v>68</v>
      </c>
      <c r="P112" s="107" t="s">
        <v>128</v>
      </c>
      <c r="Q112" s="110" t="s">
        <v>134</v>
      </c>
      <c r="R112" s="119" t="s">
        <v>153</v>
      </c>
      <c r="S112" s="120" t="s">
        <v>390</v>
      </c>
      <c r="T112" s="120" t="s">
        <v>618</v>
      </c>
      <c r="U112" s="121" t="s">
        <v>516</v>
      </c>
      <c r="V112" s="114">
        <v>0</v>
      </c>
      <c r="W112" s="114">
        <f>Таблица1[[#This Row],[Столбец145]]*Таблица1[[#This Row],[Столбец20]]</f>
        <v>0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</row>
    <row r="113" spans="1:201" s="8" customFormat="1" ht="81.599999999999994" customHeight="1" x14ac:dyDescent="0.35">
      <c r="A113" s="37">
        <v>111</v>
      </c>
      <c r="B113" s="67" t="s">
        <v>658</v>
      </c>
      <c r="C113" s="86" t="s">
        <v>271</v>
      </c>
      <c r="D113" s="86" t="s">
        <v>647</v>
      </c>
      <c r="E113" s="87" t="s">
        <v>648</v>
      </c>
      <c r="F113" s="88" t="s">
        <v>73</v>
      </c>
      <c r="G113" s="89" t="s">
        <v>625</v>
      </c>
      <c r="H113" s="99" t="s">
        <v>27</v>
      </c>
      <c r="I113" s="88">
        <v>192</v>
      </c>
      <c r="J113" s="88">
        <v>2025</v>
      </c>
      <c r="K113" s="39">
        <v>880</v>
      </c>
      <c r="L113" s="97">
        <v>520</v>
      </c>
      <c r="M113" s="33">
        <v>8</v>
      </c>
      <c r="N113" s="92">
        <v>2000</v>
      </c>
      <c r="O113" s="86" t="s">
        <v>651</v>
      </c>
      <c r="P113" s="91" t="s">
        <v>128</v>
      </c>
      <c r="Q113" s="94" t="s">
        <v>134</v>
      </c>
      <c r="R113" s="354" t="s">
        <v>195</v>
      </c>
      <c r="S113" s="355" t="s">
        <v>650</v>
      </c>
      <c r="T113" s="355" t="s">
        <v>649</v>
      </c>
      <c r="U113" s="356" t="s">
        <v>758</v>
      </c>
      <c r="V113" s="96">
        <v>0</v>
      </c>
      <c r="W113" s="46">
        <f>Таблица1[[#This Row],[Столбец145]]*Таблица1[[#This Row],[Столбец20]]</f>
        <v>0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</row>
    <row r="114" spans="1:201" s="8" customFormat="1" ht="81.599999999999994" customHeight="1" x14ac:dyDescent="0.35">
      <c r="A114" s="215">
        <v>112</v>
      </c>
      <c r="B114" s="132" t="s">
        <v>435</v>
      </c>
      <c r="C114" s="128" t="s">
        <v>279</v>
      </c>
      <c r="D114" s="128" t="s">
        <v>121</v>
      </c>
      <c r="E114" s="133" t="s">
        <v>303</v>
      </c>
      <c r="F114" s="127" t="s">
        <v>35</v>
      </c>
      <c r="G114" s="115" t="s">
        <v>628</v>
      </c>
      <c r="H114" s="106" t="s">
        <v>27</v>
      </c>
      <c r="I114" s="127">
        <v>304</v>
      </c>
      <c r="J114" s="127">
        <v>2023</v>
      </c>
      <c r="K114" s="117">
        <v>880</v>
      </c>
      <c r="L114" s="118">
        <v>465</v>
      </c>
      <c r="M114" s="107">
        <v>7</v>
      </c>
      <c r="N114" s="134">
        <v>1500</v>
      </c>
      <c r="O114" s="127" t="s">
        <v>304</v>
      </c>
      <c r="P114" s="109" t="s">
        <v>127</v>
      </c>
      <c r="Q114" s="110" t="s">
        <v>134</v>
      </c>
      <c r="R114" s="122" t="s">
        <v>140</v>
      </c>
      <c r="S114" s="112" t="s">
        <v>338</v>
      </c>
      <c r="T114" s="112" t="s">
        <v>308</v>
      </c>
      <c r="U114" s="113"/>
      <c r="V114" s="114">
        <v>0</v>
      </c>
      <c r="W114" s="114">
        <f>Таблица1[[#This Row],[Столбец145]]*Таблица1[[#This Row],[Столбец20]]</f>
        <v>0</v>
      </c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</row>
    <row r="115" spans="1:201" s="165" customFormat="1" ht="81.599999999999994" customHeight="1" x14ac:dyDescent="0.35">
      <c r="A115" s="357">
        <v>113</v>
      </c>
      <c r="B115" s="351" t="s">
        <v>678</v>
      </c>
      <c r="C115" s="358" t="s">
        <v>484</v>
      </c>
      <c r="D115" s="359" t="s">
        <v>485</v>
      </c>
      <c r="E115" s="360" t="s">
        <v>483</v>
      </c>
      <c r="F115" s="361" t="s">
        <v>237</v>
      </c>
      <c r="G115" s="362" t="s">
        <v>625</v>
      </c>
      <c r="H115" s="363" t="s">
        <v>27</v>
      </c>
      <c r="I115" s="361">
        <v>216</v>
      </c>
      <c r="J115" s="361">
        <v>2025</v>
      </c>
      <c r="K115" s="373">
        <v>825</v>
      </c>
      <c r="L115" s="364">
        <v>463</v>
      </c>
      <c r="M115" s="364">
        <v>10</v>
      </c>
      <c r="N115" s="365">
        <v>2000</v>
      </c>
      <c r="O115" s="361" t="s">
        <v>491</v>
      </c>
      <c r="P115" s="366" t="s">
        <v>127</v>
      </c>
      <c r="Q115" s="367" t="s">
        <v>134</v>
      </c>
      <c r="R115" s="368" t="s">
        <v>152</v>
      </c>
      <c r="S115" s="163" t="s">
        <v>675</v>
      </c>
      <c r="T115" s="163" t="s">
        <v>676</v>
      </c>
      <c r="U115" s="369" t="s">
        <v>677</v>
      </c>
      <c r="V115" s="370">
        <v>0</v>
      </c>
      <c r="W115" s="46">
        <f>Таблица1[[#This Row],[Столбец145]]*Таблица1[[#This Row],[Столбец20]]</f>
        <v>0</v>
      </c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64"/>
      <c r="AR115" s="164"/>
      <c r="AS115" s="164"/>
      <c r="AT115" s="164"/>
      <c r="AU115" s="164"/>
      <c r="AV115" s="164"/>
      <c r="AW115" s="164"/>
      <c r="AX115" s="164"/>
      <c r="AY115" s="164"/>
      <c r="AZ115" s="164"/>
      <c r="BA115" s="164"/>
      <c r="BB115" s="164"/>
      <c r="BC115" s="164"/>
      <c r="BD115" s="164"/>
      <c r="BE115" s="164"/>
      <c r="BF115" s="164"/>
      <c r="BG115" s="164"/>
      <c r="BH115" s="164"/>
      <c r="BI115" s="164"/>
      <c r="BJ115" s="164"/>
      <c r="BK115" s="164"/>
      <c r="BL115" s="164"/>
      <c r="BM115" s="164"/>
      <c r="BN115" s="164"/>
      <c r="BO115" s="164"/>
      <c r="BP115" s="164"/>
      <c r="BQ115" s="164"/>
      <c r="BR115" s="164"/>
      <c r="BS115" s="164"/>
      <c r="BT115" s="164"/>
      <c r="BU115" s="164"/>
      <c r="BV115" s="164"/>
      <c r="BW115" s="164"/>
      <c r="BX115" s="164"/>
      <c r="BY115" s="164"/>
      <c r="BZ115" s="164"/>
      <c r="CA115" s="164"/>
      <c r="CB115" s="164"/>
      <c r="CC115" s="164"/>
      <c r="CD115" s="164"/>
      <c r="CE115" s="164"/>
      <c r="CF115" s="164"/>
      <c r="CG115" s="164"/>
      <c r="CH115" s="164"/>
      <c r="CI115" s="164"/>
      <c r="CJ115" s="164"/>
      <c r="CK115" s="164"/>
      <c r="CL115" s="164"/>
      <c r="CM115" s="164"/>
      <c r="CN115" s="164"/>
      <c r="CO115" s="164"/>
      <c r="CP115" s="164"/>
      <c r="CQ115" s="164"/>
      <c r="CR115" s="164"/>
      <c r="CS115" s="164"/>
      <c r="CT115" s="164"/>
      <c r="CU115" s="164"/>
      <c r="CV115" s="164"/>
      <c r="CW115" s="164"/>
      <c r="CX115" s="164"/>
      <c r="CY115" s="164"/>
      <c r="CZ115" s="164"/>
      <c r="DA115" s="164"/>
      <c r="DB115" s="164"/>
      <c r="DC115" s="164"/>
      <c r="DD115" s="164"/>
      <c r="DE115" s="164"/>
      <c r="DF115" s="164"/>
      <c r="DG115" s="164"/>
      <c r="DH115" s="164"/>
      <c r="DI115" s="164"/>
      <c r="DJ115" s="164"/>
      <c r="DK115" s="164"/>
      <c r="DL115" s="164"/>
      <c r="DM115" s="164"/>
      <c r="DN115" s="164"/>
      <c r="DO115" s="164"/>
      <c r="DP115" s="164"/>
      <c r="DQ115" s="164"/>
      <c r="DR115" s="164"/>
      <c r="DS115" s="164"/>
      <c r="DT115" s="164"/>
      <c r="DU115" s="164"/>
      <c r="DV115" s="164"/>
      <c r="DW115" s="164"/>
      <c r="DX115" s="164"/>
      <c r="DY115" s="164"/>
      <c r="DZ115" s="164"/>
      <c r="EA115" s="164"/>
      <c r="EB115" s="164"/>
      <c r="EC115" s="164"/>
      <c r="ED115" s="164"/>
      <c r="EE115" s="164"/>
      <c r="EF115" s="164"/>
      <c r="EG115" s="164"/>
      <c r="EH115" s="164"/>
      <c r="EI115" s="164"/>
      <c r="EJ115" s="164"/>
      <c r="EK115" s="164"/>
      <c r="EL115" s="164"/>
      <c r="EM115" s="164"/>
      <c r="EN115" s="164"/>
      <c r="EO115" s="164"/>
      <c r="EP115" s="164"/>
      <c r="EQ115" s="164"/>
      <c r="ER115" s="164"/>
      <c r="ES115" s="164"/>
      <c r="ET115" s="164"/>
      <c r="EU115" s="164"/>
      <c r="EV115" s="164"/>
      <c r="EW115" s="164"/>
      <c r="EX115" s="164"/>
      <c r="EY115" s="164"/>
      <c r="EZ115" s="164"/>
      <c r="FA115" s="164"/>
      <c r="FB115" s="164"/>
      <c r="FC115" s="164"/>
      <c r="FD115" s="164"/>
      <c r="FE115" s="164"/>
      <c r="FF115" s="164"/>
      <c r="FG115" s="164"/>
      <c r="FH115" s="164"/>
      <c r="FI115" s="164"/>
      <c r="FJ115" s="164"/>
      <c r="FK115" s="164"/>
      <c r="FL115" s="164"/>
      <c r="FM115" s="164"/>
      <c r="FN115" s="164"/>
      <c r="FO115" s="164"/>
      <c r="FP115" s="164"/>
      <c r="FQ115" s="164"/>
      <c r="FR115" s="164"/>
      <c r="FS115" s="164"/>
      <c r="FT115" s="164"/>
      <c r="FU115" s="164"/>
      <c r="FV115" s="164"/>
      <c r="FW115" s="164"/>
      <c r="FX115" s="164"/>
      <c r="FY115" s="164"/>
      <c r="FZ115" s="164"/>
      <c r="GA115" s="164"/>
      <c r="GB115" s="164"/>
      <c r="GC115" s="164"/>
      <c r="GD115" s="164"/>
      <c r="GE115" s="164"/>
      <c r="GF115" s="164"/>
      <c r="GG115" s="164"/>
      <c r="GH115" s="164"/>
      <c r="GI115" s="164"/>
      <c r="GJ115" s="164"/>
      <c r="GK115" s="164"/>
      <c r="GL115" s="164"/>
      <c r="GM115" s="164"/>
      <c r="GN115" s="164"/>
      <c r="GO115" s="164"/>
      <c r="GP115" s="164"/>
      <c r="GQ115" s="164"/>
      <c r="GR115" s="164"/>
      <c r="GS115" s="164"/>
    </row>
    <row r="116" spans="1:201" ht="28.15" customHeight="1" x14ac:dyDescent="0.35">
      <c r="A116" s="42"/>
      <c r="B116" s="239"/>
      <c r="C116" s="240"/>
      <c r="D116" s="240"/>
      <c r="E116" s="241"/>
      <c r="F116" s="242"/>
      <c r="G116" s="243"/>
      <c r="H116" s="243"/>
      <c r="I116" s="242"/>
      <c r="J116" s="244"/>
      <c r="K116" s="238"/>
      <c r="L116" s="245"/>
      <c r="M116" s="245"/>
      <c r="N116" s="246"/>
      <c r="O116" s="242"/>
      <c r="P116" s="245"/>
      <c r="Q116" s="245"/>
      <c r="R116" s="246"/>
      <c r="S116" s="246"/>
      <c r="T116" s="247"/>
      <c r="U116" s="248" t="s">
        <v>638</v>
      </c>
      <c r="V116" s="249">
        <f>SUBTOTAL(109,Таблица1[Столбец20])</f>
        <v>0</v>
      </c>
      <c r="W116" s="249">
        <f>SUBTOTAL(109,Таблица1[Столбец21])</f>
        <v>0</v>
      </c>
    </row>
  </sheetData>
  <hyperlinks>
    <hyperlink ref="T6" r:id="rId1"/>
    <hyperlink ref="T87" r:id="rId2"/>
    <hyperlink ref="T15" r:id="rId3"/>
    <hyperlink ref="T21" r:id="rId4"/>
    <hyperlink ref="T100" r:id="rId5"/>
    <hyperlink ref="T96" r:id="rId6"/>
    <hyperlink ref="T47" r:id="rId7"/>
    <hyperlink ref="T11" r:id="rId8"/>
    <hyperlink ref="T106" r:id="rId9"/>
    <hyperlink ref="T69" r:id="rId10"/>
    <hyperlink ref="T98" r:id="rId11"/>
    <hyperlink ref="T7" r:id="rId12"/>
    <hyperlink ref="T38" r:id="rId13"/>
    <hyperlink ref="T37" r:id="rId14"/>
    <hyperlink ref="T105" r:id="rId15"/>
    <hyperlink ref="T84" r:id="rId16"/>
    <hyperlink ref="T76" r:id="rId17"/>
    <hyperlink ref="T60" r:id="rId18"/>
    <hyperlink ref="T104" r:id="rId19"/>
    <hyperlink ref="T112" r:id="rId20"/>
    <hyperlink ref="T30" r:id="rId21"/>
    <hyperlink ref="T31" r:id="rId22"/>
    <hyperlink ref="T110" r:id="rId23"/>
    <hyperlink ref="T77" r:id="rId24"/>
    <hyperlink ref="T103" r:id="rId25"/>
    <hyperlink ref="T57" r:id="rId26"/>
    <hyperlink ref="T53" r:id="rId27"/>
    <hyperlink ref="T10" r:id="rId28"/>
    <hyperlink ref="T46" r:id="rId29"/>
    <hyperlink ref="T89" r:id="rId30"/>
    <hyperlink ref="T67" r:id="rId31"/>
    <hyperlink ref="T36" r:id="rId32"/>
    <hyperlink ref="T97" r:id="rId33"/>
    <hyperlink ref="T39" r:id="rId34"/>
    <hyperlink ref="T59" r:id="rId35"/>
    <hyperlink ref="T24" r:id="rId36"/>
    <hyperlink ref="T74" r:id="rId37"/>
    <hyperlink ref="T102" r:id="rId38"/>
    <hyperlink ref="T34" r:id="rId39"/>
    <hyperlink ref="T14" r:id="rId40"/>
    <hyperlink ref="T90" r:id="rId41"/>
    <hyperlink ref="T19" r:id="rId42"/>
    <hyperlink ref="T72" r:id="rId43"/>
    <hyperlink ref="T79" r:id="rId44"/>
    <hyperlink ref="T81" r:id="rId45"/>
    <hyperlink ref="T71" r:id="rId46"/>
    <hyperlink ref="T44" r:id="rId47"/>
    <hyperlink ref="T26" r:id="rId48"/>
    <hyperlink ref="T12" r:id="rId49"/>
    <hyperlink ref="T58" r:id="rId50"/>
    <hyperlink ref="T49" r:id="rId51"/>
    <hyperlink ref="T3" r:id="rId52"/>
    <hyperlink ref="T27" r:id="rId53"/>
    <hyperlink ref="T13" r:id="rId54"/>
    <hyperlink ref="T108" r:id="rId55"/>
    <hyperlink ref="T91" r:id="rId56"/>
    <hyperlink ref="T52" r:id="rId57"/>
    <hyperlink ref="T20" r:id="rId58"/>
    <hyperlink ref="T64" r:id="rId59"/>
    <hyperlink ref="T70" r:id="rId60"/>
    <hyperlink ref="T4" r:id="rId61"/>
    <hyperlink ref="T45" r:id="rId62"/>
    <hyperlink ref="T5" r:id="rId63"/>
    <hyperlink ref="T28" r:id="rId64"/>
    <hyperlink ref="T88" r:id="rId65"/>
    <hyperlink ref="T114" r:id="rId66"/>
    <hyperlink ref="T82" r:id="rId67"/>
    <hyperlink ref="T17" r:id="rId68"/>
    <hyperlink ref="T99" r:id="rId69"/>
    <hyperlink ref="T8" r:id="rId70"/>
    <hyperlink ref="T95" r:id="rId71"/>
    <hyperlink ref="T33" r:id="rId72"/>
    <hyperlink ref="S95" r:id="rId73"/>
    <hyperlink ref="S8" r:id="rId74"/>
    <hyperlink ref="S99" r:id="rId75"/>
    <hyperlink ref="S17" r:id="rId76"/>
    <hyperlink ref="S82" r:id="rId77"/>
    <hyperlink ref="S114" r:id="rId78"/>
    <hyperlink ref="S88" r:id="rId79"/>
    <hyperlink ref="S28" r:id="rId80"/>
    <hyperlink ref="S5" r:id="rId81"/>
    <hyperlink ref="S45" r:id="rId82"/>
    <hyperlink ref="S4" r:id="rId83"/>
    <hyperlink ref="S70" r:id="rId84"/>
    <hyperlink ref="S64" r:id="rId85"/>
    <hyperlink ref="S20" r:id="rId86"/>
    <hyperlink ref="S52" r:id="rId87"/>
    <hyperlink ref="S91" r:id="rId88"/>
    <hyperlink ref="S108" r:id="rId89"/>
    <hyperlink ref="S13" r:id="rId90"/>
    <hyperlink ref="S3" r:id="rId91"/>
    <hyperlink ref="S27" r:id="rId92"/>
    <hyperlink ref="S49" r:id="rId93"/>
    <hyperlink ref="S25" r:id="rId94"/>
    <hyperlink ref="S58" r:id="rId95"/>
    <hyperlink ref="S12" r:id="rId96"/>
    <hyperlink ref="S26" r:id="rId97"/>
    <hyperlink ref="S44" r:id="rId98"/>
    <hyperlink ref="S71" r:id="rId99"/>
    <hyperlink ref="S81" r:id="rId100"/>
    <hyperlink ref="S79" r:id="rId101"/>
    <hyperlink ref="S19" r:id="rId102"/>
    <hyperlink ref="S72" r:id="rId103"/>
    <hyperlink ref="S90" r:id="rId104"/>
    <hyperlink ref="S14" r:id="rId105"/>
    <hyperlink ref="S34" r:id="rId106"/>
    <hyperlink ref="S74" r:id="rId107"/>
    <hyperlink ref="S102" r:id="rId108"/>
    <hyperlink ref="S24" r:id="rId109"/>
    <hyperlink ref="S6" r:id="rId110"/>
    <hyperlink ref="S87" r:id="rId111"/>
    <hyperlink ref="S15" r:id="rId112"/>
    <hyperlink ref="S21" r:id="rId113"/>
    <hyperlink ref="S100" r:id="rId114"/>
    <hyperlink ref="S96" r:id="rId115"/>
    <hyperlink ref="S47" r:id="rId116"/>
    <hyperlink ref="S11" r:id="rId117"/>
    <hyperlink ref="S106" r:id="rId118"/>
    <hyperlink ref="S69" r:id="rId119"/>
    <hyperlink ref="S98" r:id="rId120"/>
    <hyperlink ref="S7" r:id="rId121"/>
    <hyperlink ref="S38" r:id="rId122"/>
    <hyperlink ref="S37" r:id="rId123"/>
    <hyperlink ref="S105" r:id="rId124"/>
    <hyperlink ref="S84" r:id="rId125"/>
    <hyperlink ref="S76" r:id="rId126"/>
    <hyperlink ref="S60" r:id="rId127"/>
    <hyperlink ref="S104" r:id="rId128"/>
    <hyperlink ref="S112" r:id="rId129"/>
    <hyperlink ref="S30" r:id="rId130"/>
    <hyperlink ref="S31" r:id="rId131"/>
    <hyperlink ref="S110" r:id="rId132"/>
    <hyperlink ref="S77" r:id="rId133"/>
    <hyperlink ref="S103" r:id="rId134"/>
    <hyperlink ref="S57" r:id="rId135"/>
    <hyperlink ref="S53" r:id="rId136"/>
    <hyperlink ref="S46" r:id="rId137"/>
    <hyperlink ref="S89" r:id="rId138"/>
    <hyperlink ref="S67" r:id="rId139"/>
    <hyperlink ref="S55" r:id="rId140"/>
    <hyperlink ref="S36" r:id="rId141"/>
    <hyperlink ref="S97" r:id="rId142"/>
    <hyperlink ref="S39" r:id="rId143"/>
    <hyperlink ref="S10" r:id="rId144"/>
    <hyperlink ref="S33" r:id="rId145"/>
    <hyperlink ref="S61" r:id="rId146"/>
    <hyperlink ref="T61" r:id="rId147"/>
    <hyperlink ref="S73" r:id="rId148"/>
    <hyperlink ref="T73" r:id="rId149"/>
    <hyperlink ref="S86" r:id="rId150"/>
    <hyperlink ref="T86" r:id="rId151"/>
    <hyperlink ref="S93" r:id="rId152"/>
    <hyperlink ref="T93" r:id="rId153"/>
    <hyperlink ref="S101" r:id="rId154"/>
    <hyperlink ref="T101" r:id="rId155"/>
    <hyperlink ref="T16" r:id="rId156"/>
    <hyperlink ref="S16" r:id="rId157"/>
    <hyperlink ref="T43" r:id="rId158"/>
    <hyperlink ref="S43" r:id="rId159"/>
    <hyperlink ref="T107" r:id="rId160"/>
    <hyperlink ref="S107" r:id="rId161"/>
    <hyperlink ref="S9" r:id="rId162"/>
    <hyperlink ref="T9" r:id="rId163"/>
    <hyperlink ref="S66" r:id="rId164"/>
    <hyperlink ref="T66" r:id="rId165"/>
    <hyperlink ref="S62" r:id="rId166"/>
    <hyperlink ref="T62" r:id="rId167"/>
    <hyperlink ref="S40" r:id="rId168"/>
    <hyperlink ref="T40" r:id="rId169"/>
    <hyperlink ref="S54" r:id="rId170"/>
    <hyperlink ref="T54" r:id="rId171"/>
    <hyperlink ref="T109" r:id="rId172"/>
    <hyperlink ref="S109" r:id="rId173"/>
    <hyperlink ref="S23" r:id="rId174"/>
    <hyperlink ref="T23" r:id="rId175"/>
    <hyperlink ref="S29" r:id="rId176"/>
    <hyperlink ref="T29" r:id="rId177"/>
    <hyperlink ref="T56" r:id="rId178"/>
    <hyperlink ref="T65" r:id="rId179"/>
    <hyperlink ref="T115" r:id="rId180"/>
    <hyperlink ref="S56" r:id="rId181"/>
    <hyperlink ref="S115" r:id="rId182"/>
    <hyperlink ref="S65" r:id="rId183"/>
    <hyperlink ref="T22" r:id="rId184"/>
    <hyperlink ref="T80" r:id="rId185"/>
    <hyperlink ref="S80" r:id="rId186"/>
    <hyperlink ref="S22" r:id="rId187"/>
    <hyperlink ref="T48" r:id="rId188"/>
    <hyperlink ref="S48" r:id="rId189"/>
    <hyperlink ref="S35" r:id="rId190"/>
    <hyperlink ref="T35" r:id="rId191"/>
    <hyperlink ref="T94" r:id="rId192"/>
    <hyperlink ref="T50" r:id="rId193"/>
    <hyperlink ref="S50" r:id="rId194"/>
    <hyperlink ref="S94" r:id="rId195"/>
    <hyperlink ref="T32" r:id="rId196"/>
    <hyperlink ref="S32" r:id="rId197"/>
    <hyperlink ref="T75" r:id="rId198"/>
    <hyperlink ref="S75" r:id="rId199"/>
    <hyperlink ref="T55" r:id="rId200"/>
    <hyperlink ref="T113" r:id="rId201"/>
    <hyperlink ref="S113" r:id="rId202"/>
    <hyperlink ref="T41" r:id="rId203"/>
    <hyperlink ref="S41" r:id="rId204"/>
    <hyperlink ref="S51" r:id="rId205"/>
    <hyperlink ref="T18" r:id="rId206"/>
    <hyperlink ref="T92" r:id="rId207"/>
    <hyperlink ref="S18" r:id="rId208"/>
    <hyperlink ref="T42" r:id="rId209"/>
    <hyperlink ref="T63" r:id="rId210"/>
    <hyperlink ref="T83" r:id="rId211"/>
    <hyperlink ref="T85" r:id="rId212"/>
    <hyperlink ref="S83" r:id="rId213"/>
    <hyperlink ref="S85" r:id="rId214"/>
    <hyperlink ref="T111" r:id="rId215"/>
    <hyperlink ref="S78" r:id="rId216"/>
    <hyperlink ref="T78" r:id="rId217"/>
    <hyperlink ref="S68" r:id="rId218"/>
    <hyperlink ref="S111" r:id="rId219"/>
    <hyperlink ref="T68" r:id="rId220"/>
  </hyperlinks>
  <pageMargins left="0.31496062992125984" right="0.11811023622047245" top="0.15748031496062992" bottom="0.35433070866141736" header="0.31496062992125984" footer="0.31496062992125984"/>
  <pageSetup paperSize="9" scale="45" orientation="landscape" r:id="rId221"/>
  <tableParts count="1">
    <tablePart r:id="rId2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PC8004</cp:lastModifiedBy>
  <cp:lastPrinted>2026-01-15T13:03:57Z</cp:lastPrinted>
  <dcterms:created xsi:type="dcterms:W3CDTF">2021-01-11T11:50:26Z</dcterms:created>
  <dcterms:modified xsi:type="dcterms:W3CDTF">2026-02-18T14:29:52Z</dcterms:modified>
</cp:coreProperties>
</file>