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/>
  <c r="F8" i="1"/>
  <c r="F9" i="1"/>
  <c r="F10" i="1" l="1"/>
  <c r="F11" i="1"/>
  <c r="F28" i="1"/>
  <c r="F2" i="1" s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26" i="1"/>
</calcChain>
</file>

<file path=xl/sharedStrings.xml><?xml version="1.0" encoding="utf-8"?>
<sst xmlns="http://schemas.openxmlformats.org/spreadsheetml/2006/main" count="258" uniqueCount="178">
  <si>
    <t xml:space="preserve">Название </t>
  </si>
  <si>
    <t>Заказ, шт.</t>
  </si>
  <si>
    <t>Автор</t>
  </si>
  <si>
    <t>Иллюстратор</t>
  </si>
  <si>
    <t>ISBN</t>
  </si>
  <si>
    <t>Тип обложки</t>
  </si>
  <si>
    <t>Маркировка 
по N436-ФЗ</t>
  </si>
  <si>
    <t>Рекомендация издательства</t>
  </si>
  <si>
    <t>Описание</t>
  </si>
  <si>
    <t>Стандарт пачки, экз.</t>
  </si>
  <si>
    <t>Формат мм (обложка)</t>
  </si>
  <si>
    <t>Вес в гр.</t>
  </si>
  <si>
    <t>Кол-во стр.</t>
  </si>
  <si>
    <t>Год тиража</t>
  </si>
  <si>
    <t>Пёс Абрикос учится читать</t>
  </si>
  <si>
    <t>Иван Жуков - агент из будущего</t>
  </si>
  <si>
    <t>Трубкозуб и тайна золотого кокоса</t>
  </si>
  <si>
    <t>Городская Азбука (в стихах)</t>
  </si>
  <si>
    <t>СЛОН-СЫНОЧЕК</t>
  </si>
  <si>
    <t>БУМСТРИКИ - бумажные монстры</t>
  </si>
  <si>
    <t>Уши королевы Берты</t>
  </si>
  <si>
    <t>Гривы нет - тушите свет, или похищение в Сафари-парке</t>
  </si>
  <si>
    <t>Пеликан Жорж на страже природы</t>
  </si>
  <si>
    <t>Команда ПШИК и остров Кабаноса</t>
  </si>
  <si>
    <t>Пес Абрикос изучает и запоминает</t>
  </si>
  <si>
    <t>Воробьи и синицы - любимые птицы</t>
  </si>
  <si>
    <t>Как Домик искал Хозяина</t>
  </si>
  <si>
    <t>Волшебный луна-парк мадам Перепрыг</t>
  </si>
  <si>
    <t>Вырастить динозавра</t>
  </si>
  <si>
    <t>Что творится у Агаты на кухне?</t>
  </si>
  <si>
    <t>Пираты снова в моде!</t>
  </si>
  <si>
    <t>Один такой барашек</t>
  </si>
  <si>
    <t>Где Дипика?</t>
  </si>
  <si>
    <t>Самое любимое Платье</t>
  </si>
  <si>
    <t>Новинка</t>
  </si>
  <si>
    <t>Хит</t>
  </si>
  <si>
    <t>100 лучших книг 2024</t>
  </si>
  <si>
    <t>100 лучших книг 2023</t>
  </si>
  <si>
    <t>100 лучших книг 2022</t>
  </si>
  <si>
    <t>100 лучших книг 2025</t>
  </si>
  <si>
    <t>З.Стадник</t>
  </si>
  <si>
    <t>Е. Мириленко</t>
  </si>
  <si>
    <t>В.Благов</t>
  </si>
  <si>
    <t>Н. Ефремова</t>
  </si>
  <si>
    <t>В.Васягина</t>
  </si>
  <si>
    <t>П.Клементьев</t>
  </si>
  <si>
    <t>А.Люлина</t>
  </si>
  <si>
    <t>К.Трефилова</t>
  </si>
  <si>
    <t>Ю.Симбирская</t>
  </si>
  <si>
    <t>Е. Наумова</t>
  </si>
  <si>
    <t>Ю.Весова</t>
  </si>
  <si>
    <t>И.Верещагина</t>
  </si>
  <si>
    <t>А.Никольская</t>
  </si>
  <si>
    <t>И.Августинович</t>
  </si>
  <si>
    <t>А.Хворост</t>
  </si>
  <si>
    <t>Е.Шилина</t>
  </si>
  <si>
    <t>Д.Федорова</t>
  </si>
  <si>
    <t>М.Халиуллина</t>
  </si>
  <si>
    <t>А. Бабчук</t>
  </si>
  <si>
    <t>А.Михайлова</t>
  </si>
  <si>
    <t>А.Юдина</t>
  </si>
  <si>
    <t>К.Горбунова</t>
  </si>
  <si>
    <t>Е.Костина-Ващинская</t>
  </si>
  <si>
    <t>Е.Шашкина</t>
  </si>
  <si>
    <t>А.Зенькова</t>
  </si>
  <si>
    <t>Ю.Прохоцкая</t>
  </si>
  <si>
    <t>А.Гундер</t>
  </si>
  <si>
    <t>Е.Баренбаум</t>
  </si>
  <si>
    <t>И.Зартайская</t>
  </si>
  <si>
    <t>Е.Третьякова</t>
  </si>
  <si>
    <t>Я.Седова</t>
  </si>
  <si>
    <t>И.Рябцева</t>
  </si>
  <si>
    <t>Э.Галяутдинова</t>
  </si>
  <si>
    <t>Е.Сафро</t>
  </si>
  <si>
    <t>Бирюзовый Атлантический океан, бамбуковые бунгало и ритмы латины. Владелец прибрежного кафе Краб жарит яичницу на обжигающем песке, долгожительница Игуана занимается йогой, Чайка-серфингистка седлает волну за волной, байкер Варан бороздит остров Коко на своем мотоцикле. Райское место, не правда ли? Но именно здесь происходит дерзкая кража: пропадает Золотой кокос, подарок знаменитого музыканта Тукана. Мэр Попугай в ужасе, и на остров немедленно приглашается гениальный детектив Трубкозуб. Под подозрением буквально все!</t>
  </si>
  <si>
    <t>Кто такой фармацевт и зачем нужен ломбард? От чего устал банкомат и чем заняты сотрудники издательства? Об этом и многом другом расскажет виммельбух «Городская азбука», знакомящий детей с жизнью большого современного города и его обитателей. Остроумные четверостишия Анны Люлиной сопровождают иллюстрации Ксении Трефиловой с большим количеством любопытных деталей и запоминающихся персонажей.</t>
  </si>
  <si>
    <t>Жизнь малыша-слонёнка наполнена ежедневными открытиями о мире и о себе самом. Оказывается, взмахом ушей он может создавать прохладный ветерок; топотом — передавать сигналы бабушке и дедушке на другом конце саванны; а хоботом обнимать своих родных. И даже когда он вырастет большим-пребольшим, для него всегда найдётся место в сердце его любимой мамы. 
Нежная и трогательная книга Юлии Симбирской: для самых маленьких о самом главном.</t>
  </si>
  <si>
    <t>Когда не получается делать что-то по инструкции, можно отойти от правил, доверяя фантазии и вдохновению. У мальчика Мити на уроке оригами никак не складывается бумажный журавлик, но неожиданно он придумывает яркого и озорного монстрика Бумстрика, который поможет ему найти новых друзей и стать настоящим волшебником!</t>
  </si>
  <si>
    <t xml:space="preserve">   У любой уважающей себя королевы должна быть тайна. Но что делать, если однажды всё тайное становится явным? Волшебная новогодняя сказка о том, как важно принимать себя целиком и полностью — до кончиков ушей.</t>
  </si>
  <si>
    <t>Однажды утром лев Цитрус проснулся без гривы. Кто из обитателей Сафари-парка мог совершить столь дерзкую кражу? Разоблачить похитителя предстоит знаменитому сыщику Ворону. Расследование начинается! 
Остроумный детектив Александры Хворост о том, как важно оставаться собой в любых обстоятельствах.</t>
  </si>
  <si>
    <t>Пеликан Жорж приглашает в путешествие: с высоты птичьего полета вы увидите, насколько красива наша планета и узнаете, как помочь ей оставаться такой же зеленой. Научитесь сортировать мусор, дарить вторую жизнь вещам и вести экологический образ жизни. В этой книге вас ждут увлекательные стихи, полезные советы, занимательные игры и яркие иллюстрации с элементами виммельбуха.</t>
  </si>
  <si>
    <t xml:space="preserve">Юный изобретатель Шустрик попадает в новую экспедиционную команду. Здесь серьёзная и неразговорчивая Ива, кабинетный зануда Пяткин и разжалованный в дворники лётчик-весельчак Куча. А ещё отважный бобропёс Бувер! 
Впереди ждут полёты на виталёте (не путать с вертолётом!), путешествие на таинственный остров, встреча с одиноким маячником Джо и обаятельной Пирателлой, драматическое столкновение с грозным Кабаносом и спасение жизни целого народа. Пристегните ремни, приключение начинается! </t>
  </si>
  <si>
    <t>Забавный и очень любознательный рыжий пёс по имени Абрикос ни минуты не сидит на месте: изучает цвета и формы, учится считать и рисовать, знакомится с правилами дорожного движения, узнает новые вкусы, запоминает названия предметов, заводит друзей, ходит в гости —
одним словом, активно познает мир и предлагает учиться новому вместе.</t>
  </si>
  <si>
    <t xml:space="preserve">В оригинально оформленной и очень информативной книге автора и иллюстратора Анны Юдиной собрано множество интересных фактов о воробьях и синицах — маленьких, но незаменимых для экосистемы птицах. Автор рассказывает, где эти птицы живут, как устроены их гнёзда, чем они питаются, как ведут себя в тех или иных условиях.
 Благодаря подробным описаниям и реалистичным иллюстрациям читатели научатся различать разные виды воробьёв и синиц, а также познакомятся с самыми редкими видами этих, казалось бы, распространённых птиц. Книга будет интересна всем, кто интересуется миром живой природы, и станет хорошим подспорьем в школьном курсе биологии. </t>
  </si>
  <si>
    <t xml:space="preserve">Жил-был самый обыкновенный Домик: два окна, входная дверь, крыша, которая не течёт, и тёплая печка. Но внутри у него было пусто. И решил Домик отправиться в путь, чтобы найти Хозяина. </t>
  </si>
  <si>
    <t xml:space="preserve">А вы уже были в луна-парке мадам Перепрыг?
Там на сахарном облаке летают гномы. В Комнате страха живут кентавры и ведьмы. Весёлые горки превращаются в дракона. Обыкновенные троллейбусы взлетают. Да что там! Вы и сами будете парить в воздухе, если попробуете лимонад!
Где же находится такой парк?
Он может возникнуть где угодно. На площади, у вас во дворе или даже на крыше дома. 
Внимательно посмотрите вокруг. Вдруг он уже появился на соседней улице? Принюхайтесь. Не витает ли в воздухе запах сахарной ваты?
Но будьте осторожны! Каждый, кто хотя бы раз побывает в этом луна-парке, меняется навсегда! </t>
  </si>
  <si>
    <t>У Миши из игрушечного яйца вылупился НАСТОЯЩИЙ динозавр! И тут же пропал. Остались только мокрые следы под окном. Миша бросился во двор. Под горкой — нет, на дереве — нет, в беседке — пусто!
В незнакомом городе малышу одному опасно, даже если он динозавр. Что его ждёт на шумных улицах, отыщет ли его Миша и где он будет жить, когда станет огромным, как грузовик?</t>
  </si>
  <si>
    <t xml:space="preserve">У Агаты на кухне не бывает скучно: здесь рады любым гостям, будь то гордая Пыжесть, Ленивая Молли, злой Барбадун, жадный Дон Скупердон, подхалим Хлюст, завистливый Жулимар или прожорливый Грызопус. Попадая на чаепитие к Агате, каждый становится чуточку лучше. А семь историй, случившихся на этой необыкновенной кухне, рассказывают о семи человеческих слабостях и их преодолении.  </t>
  </si>
  <si>
    <t>Озорная и одновременно трогательная книга, в которой пожилой пират, скучающий по своей бурной, наполненной путешествиями и приключениями молодости, узнаёт, что кумиры современных детей — Человек-паук, трансформеры и монстры, а старых добрых пиратов уже никто не уважает. Даже надувной пиратский корабль в парке развлечений пустует. Непорядок! Мун решает доказать детям, что пиратов рано списывать со счетов: он легко расправляется со скелетом из комнаты страха, побеждает кровожадную акулу и учит детей весёлой пиратской песенке. Вуаля — пираты снова в моде!</t>
  </si>
  <si>
    <t>Что делать, если ты не похож на других? Ответ прост: оставаться собой. Вдохновляющая история об одном барашке, который был не таким, как все.</t>
  </si>
  <si>
    <t>Для чего дети играют в прятки? Для того, чтобы их нашли — ведь нет ничего прекраснее, чем быть найденным. Вот и малышка Дипика прячется в укромных уголках маленькой индийской деревушки, пропитанной запахами специй. И торговец рыбой, и сборщик риса, и седовласый мудрец — все помогают маме найти Дипику.</t>
  </si>
  <si>
    <t xml:space="preserve">   У каждой вещи свой характер и своя судьба - некоторым вещам суждено стать самыми любимыми, и расставаться с ними не хочется ни при каких обстоятельствах. Трогательная история необыкновенной дружбы Девочки и Платья простыми словами рассказывает о главном: важно не то, насколько ты красив и где ты находишься, а то, насколько ты нужен.</t>
  </si>
  <si>
    <t xml:space="preserve">«ПЁС АБРИКОС УЧИТСЯ ЧИТАТЬ» – это продолжение познавательных приключений весёлого пса Абрикоса. На этот раз Абрикос решил освоить буквы, звуки и слоги. </t>
  </si>
  <si>
    <t xml:space="preserve">Двенадцатилетний школьник Иван Жуков получает от своего деда, профессора-египтолога, приглашение отправиться в прошлое, ко двору фараона Тутмоса I, и принять участие в спасении
одного из хроноразведчиков. Участницей необычного путешествия становится и одноклассница Ивана — Катя Чижова, поразительно похожая на дочь фараона. </t>
  </si>
  <si>
    <t>Твердая</t>
  </si>
  <si>
    <t>0+</t>
  </si>
  <si>
    <t>2-6 лет</t>
  </si>
  <si>
    <t>6+</t>
  </si>
  <si>
    <t>5-10 лет</t>
  </si>
  <si>
    <t>4-8 лет</t>
  </si>
  <si>
    <t>2-7 лет</t>
  </si>
  <si>
    <t>2-5 лет</t>
  </si>
  <si>
    <t>3-9 лет</t>
  </si>
  <si>
    <t>4-9 лет</t>
  </si>
  <si>
    <t>5-10лет</t>
  </si>
  <si>
    <t>0-4</t>
  </si>
  <si>
    <t>0-4 года</t>
  </si>
  <si>
    <t>6-10 лет</t>
  </si>
  <si>
    <t>3-6 лет</t>
  </si>
  <si>
    <t>978-5-6050814-4-9</t>
  </si>
  <si>
    <t>978-5-6051916-5-0</t>
  </si>
  <si>
    <t xml:space="preserve"> 978-5-6051916-1-2</t>
  </si>
  <si>
    <t>978-5-6050814-7-0</t>
  </si>
  <si>
    <t>978-5-6048279-9-4</t>
  </si>
  <si>
    <t>978-5-6050814-8-7</t>
  </si>
  <si>
    <t>978-5-6044767-1-0</t>
  </si>
  <si>
    <t>978-5-6048279-6-3</t>
  </si>
  <si>
    <t>978-5-6048279-8-7</t>
  </si>
  <si>
    <t>978-5-6048279-2-5</t>
  </si>
  <si>
    <t>978-5-6048279-4-9</t>
  </si>
  <si>
    <t>978-5-6048279-7-0</t>
  </si>
  <si>
    <t>978-5-6048279-1-8</t>
  </si>
  <si>
    <t>978-5-6044767-9-6</t>
  </si>
  <si>
    <t>978-5-6044767-6-5</t>
  </si>
  <si>
    <t>978-5-6044767-8-9</t>
  </si>
  <si>
    <t>978-5-6044767-7-2</t>
  </si>
  <si>
    <t>978-5-6044767-3-4</t>
  </si>
  <si>
    <t>978-5-6044767-2-7</t>
  </si>
  <si>
    <t>978-5-6044767-0-3</t>
  </si>
  <si>
    <t>210/220/10</t>
  </si>
  <si>
    <t>168/220/3</t>
  </si>
  <si>
    <t>215/145/8</t>
  </si>
  <si>
    <t>220/290/8</t>
  </si>
  <si>
    <t>210/220/6</t>
  </si>
  <si>
    <t>268/214/8</t>
  </si>
  <si>
    <t>215/145/6</t>
  </si>
  <si>
    <t>268/214/12</t>
  </si>
  <si>
    <t>220/290/6</t>
  </si>
  <si>
    <t>195/210/6</t>
  </si>
  <si>
    <t>205/290/6</t>
  </si>
  <si>
    <t>Заказ на общую сумму:</t>
  </si>
  <si>
    <t>руб. с НДС</t>
  </si>
  <si>
    <t>Сумма заказа, с НДС (10%)</t>
  </si>
  <si>
    <t>Финал "Большая сказка" 2024</t>
  </si>
  <si>
    <t>Лонг-лист "Большая сказка", 2023</t>
  </si>
  <si>
    <t>Диплом премии Носова</t>
  </si>
  <si>
    <t>Сылка на сайт/Фото</t>
  </si>
  <si>
    <t>Изд.программа Правительства Москвы</t>
  </si>
  <si>
    <t>Цена со скидкой</t>
  </si>
  <si>
    <t>Трезубик не кусайся</t>
  </si>
  <si>
    <t>Е. Бурак</t>
  </si>
  <si>
    <t>О.Попова</t>
  </si>
  <si>
    <t>978-5-6050814-9-4</t>
  </si>
  <si>
    <t xml:space="preserve">Трезубик – маленький динозавр в большой семье. Растущие зубы доставляют ему и его домочадцам много неудобств: Трезубик кусается и постоянно что-то грызёт. Это продолжается до тех пор, пока он нечаянно не съедает любимую игрушку – тираннозавра Рекса. Легкая и забавная история Елены Бурак о буднях большой и шумной семьи динозавров, где у каждого свой характер и свои особенности, где порой очень сложно договориться, но всегда можно получить поддержку мамы, папы или братьев. Ведь именно в этом смысл и роль большой, дружной семьи! </t>
  </si>
  <si>
    <t>220/210/15</t>
  </si>
  <si>
    <t>Шум в доме</t>
  </si>
  <si>
    <t>978-5-6051916-6-7</t>
  </si>
  <si>
    <t>У благородной кошки Фи-Фи есть аквариум с рыбками, канарейка в золотой клетке и даже ручная мышь, но ей совсем-совсем не с кем поговорить по душам. Только и остаётся, что развлекать себя походами по КОТОзинам и КОТОфе, пока однажды в её дом не врывается Шум. Искромётная и трогательная история Юлии Весовой о том, как важны любовь и забота.</t>
  </si>
  <si>
    <t>210/220/20</t>
  </si>
  <si>
    <t>Новинка!</t>
  </si>
  <si>
    <t>Кошачье досье</t>
  </si>
  <si>
    <t>Д.Ярцева</t>
  </si>
  <si>
    <t>978-5-6051916-4-3</t>
  </si>
  <si>
    <t>Кошки бывают разные: пятнистые и полосатые, пушистые и гладкошёрстные, домашние и... бездомные. В этой книге вы познакомитесь с 15 уличными кошками, каждая из которых обрела тёплый дом и любящую семью. Все истории произошли в реальной жизни, а художница Даша Ярцева записала и зарисовала их, чтобы рассказать людям, что помогать — просто, а одно маленькое дело может изменить целую жизнь.</t>
  </si>
  <si>
    <t>220/20/15</t>
  </si>
  <si>
    <t>Пластилиновый ЖАКО</t>
  </si>
  <si>
    <t>Е.Сафро и М.Веселова</t>
  </si>
  <si>
    <t>978-5-6050814-6-3</t>
  </si>
  <si>
    <t>Доставайте пластилин и готовьтесь творить! Ведь у вас в руках не просто книга. Это история о девочке Полине, которая лепит всё, что видит вокруг: облако, солнце, бабочку и даже свою мечту. Читайте, мечтайте и лепите вместе с Полиной. А пластилиновые иллюстрации подскажут, как это сделать.</t>
  </si>
  <si>
    <t>210/220/15</t>
  </si>
  <si>
    <t>Новинка! ХИТ!</t>
  </si>
  <si>
    <t>Изд.программа Правительства Москвы, Лонг лист премии "Большая сказка" 2025</t>
  </si>
  <si>
    <t>А. Мирьянич</t>
  </si>
  <si>
    <t>Т.Зимницкая</t>
  </si>
  <si>
    <t>3-7 лет</t>
  </si>
  <si>
    <t>978-5-6051916-7-4</t>
  </si>
  <si>
    <t>Что нужно для встречи Нового года? Ёлка, игрушки, подарки, красиво накрытый стол... Всё это, конечно же, не помешает, но самое важное — родные и близкие рядом. Гном Снегин и его сородичи пытаются подготовиться к празднику, следуя советам людей, но понимают, что секрет новогодней атмосферы вовсе не в списках и инструкциях. Тёплая уютная история о главном зимнем празднике.</t>
  </si>
  <si>
    <t>Гном Снегин и Новый Год в пещере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</si>
</sst>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8080D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8</xdr:row>
      <xdr:rowOff>43132</xdr:rowOff>
    </xdr:from>
    <xdr:to>
      <xdr:col>13</xdr:col>
      <xdr:colOff>563880</xdr:colOff>
      <xdr:row>8</xdr:row>
      <xdr:rowOff>571500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16C9929-286D-31F3-4A43-288E93093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7708" r="6388" b="16667"/>
        <a:stretch>
          <a:fillRect/>
        </a:stretch>
      </xdr:blipFill>
      <xdr:spPr>
        <a:xfrm>
          <a:off x="13434060" y="858472"/>
          <a:ext cx="533400" cy="52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213360</xdr:colOff>
      <xdr:row>6</xdr:row>
      <xdr:rowOff>50378</xdr:rowOff>
    </xdr:from>
    <xdr:to>
      <xdr:col>13</xdr:col>
      <xdr:colOff>696467</xdr:colOff>
      <xdr:row>6</xdr:row>
      <xdr:rowOff>601979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DCDC7E5E-EE00-4C7D-8A04-B80DFF21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5040" y="3243158"/>
          <a:ext cx="483107" cy="551601"/>
        </a:xfrm>
        <a:prstGeom prst="rect">
          <a:avLst/>
        </a:prstGeom>
      </xdr:spPr>
    </xdr:pic>
    <xdr:clientData/>
  </xdr:twoCellAnchor>
  <xdr:twoCellAnchor editAs="oneCell">
    <xdr:from>
      <xdr:col>13</xdr:col>
      <xdr:colOff>95898</xdr:colOff>
      <xdr:row>5</xdr:row>
      <xdr:rowOff>106680</xdr:rowOff>
    </xdr:from>
    <xdr:to>
      <xdr:col>13</xdr:col>
      <xdr:colOff>737616</xdr:colOff>
      <xdr:row>5</xdr:row>
      <xdr:rowOff>675132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9B8D1A2E-EA0D-D4DD-630A-29E57264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578" y="2499360"/>
          <a:ext cx="641718" cy="56845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7</xdr:row>
      <xdr:rowOff>41754</xdr:rowOff>
    </xdr:from>
    <xdr:to>
      <xdr:col>13</xdr:col>
      <xdr:colOff>670560</xdr:colOff>
      <xdr:row>7</xdr:row>
      <xdr:rowOff>481583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F1F060C3-CA21-B60A-7E38-FB73D168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181" y="3950814"/>
          <a:ext cx="480059" cy="439829"/>
        </a:xfrm>
        <a:prstGeom prst="rect">
          <a:avLst/>
        </a:prstGeom>
      </xdr:spPr>
    </xdr:pic>
    <xdr:clientData/>
  </xdr:twoCellAnchor>
  <xdr:twoCellAnchor editAs="oneCell">
    <xdr:from>
      <xdr:col>13</xdr:col>
      <xdr:colOff>50669</xdr:colOff>
      <xdr:row>4</xdr:row>
      <xdr:rowOff>53340</xdr:rowOff>
    </xdr:from>
    <xdr:to>
      <xdr:col>13</xdr:col>
      <xdr:colOff>731959</xdr:colOff>
      <xdr:row>4</xdr:row>
      <xdr:rowOff>705624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6D8A8F40-F80F-C7F9-E3B2-399A90CB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349" y="1668780"/>
          <a:ext cx="681290" cy="652284"/>
        </a:xfrm>
        <a:prstGeom prst="rect">
          <a:avLst/>
        </a:prstGeom>
      </xdr:spPr>
    </xdr:pic>
    <xdr:clientData/>
  </xdr:twoCellAnchor>
  <xdr:twoCellAnchor editAs="oneCell">
    <xdr:from>
      <xdr:col>13</xdr:col>
      <xdr:colOff>92255</xdr:colOff>
      <xdr:row>3</xdr:row>
      <xdr:rowOff>91440</xdr:rowOff>
    </xdr:from>
    <xdr:to>
      <xdr:col>13</xdr:col>
      <xdr:colOff>757439</xdr:colOff>
      <xdr:row>4</xdr:row>
      <xdr:rowOff>9157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DD269D7-5403-0CAF-C439-FA2D32B6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935" y="906780"/>
          <a:ext cx="665184" cy="71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5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1" sqref="D1"/>
    </sheetView>
  </sheetViews>
  <sheetFormatPr defaultColWidth="8.85546875" defaultRowHeight="12.75" x14ac:dyDescent="0.2"/>
  <cols>
    <col min="1" max="1" width="12.42578125" style="1" customWidth="1"/>
    <col min="2" max="2" width="28.28515625" style="1" bestFit="1" customWidth="1"/>
    <col min="3" max="3" width="12.85546875" style="1" hidden="1" customWidth="1"/>
    <col min="4" max="4" width="16.140625" style="1" customWidth="1"/>
    <col min="5" max="5" width="7.7109375" style="1" bestFit="1" customWidth="1"/>
    <col min="6" max="6" width="9.7109375" style="1" customWidth="1"/>
    <col min="7" max="7" width="11.28515625" style="1" bestFit="1" customWidth="1"/>
    <col min="8" max="8" width="19.7109375" style="1" customWidth="1"/>
    <col min="9" max="9" width="13.5703125" style="1" bestFit="1" customWidth="1"/>
    <col min="10" max="10" width="10.140625" style="1" bestFit="1" customWidth="1"/>
    <col min="11" max="11" width="10.7109375" style="1" customWidth="1"/>
    <col min="12" max="12" width="11.85546875" style="1" bestFit="1" customWidth="1"/>
    <col min="13" max="13" width="44.5703125" style="1" customWidth="1"/>
    <col min="14" max="14" width="12" style="1" customWidth="1"/>
    <col min="15" max="16384" width="8.85546875" style="1"/>
  </cols>
  <sheetData>
    <row r="2" spans="1:21" ht="13.5" thickBot="1" x14ac:dyDescent="0.25">
      <c r="C2" s="59" t="s">
        <v>140</v>
      </c>
      <c r="D2" s="59"/>
      <c r="E2" s="59"/>
      <c r="F2" s="14">
        <f>SUM(F4:F28)</f>
        <v>0</v>
      </c>
      <c r="G2" s="15" t="s">
        <v>141</v>
      </c>
    </row>
    <row r="3" spans="1:21" ht="36.75" thickBot="1" x14ac:dyDescent="0.25">
      <c r="A3" s="54">
        <v>46007</v>
      </c>
      <c r="B3" s="43" t="s">
        <v>0</v>
      </c>
      <c r="C3" s="44"/>
      <c r="D3" s="45" t="s">
        <v>148</v>
      </c>
      <c r="E3" s="46" t="s">
        <v>1</v>
      </c>
      <c r="F3" s="47" t="s">
        <v>142</v>
      </c>
      <c r="G3" s="48" t="s">
        <v>2</v>
      </c>
      <c r="H3" s="49" t="s">
        <v>3</v>
      </c>
      <c r="I3" s="48" t="s">
        <v>4</v>
      </c>
      <c r="J3" s="49" t="s">
        <v>5</v>
      </c>
      <c r="K3" s="50" t="s">
        <v>6</v>
      </c>
      <c r="L3" s="51" t="s">
        <v>7</v>
      </c>
      <c r="M3" s="50" t="s">
        <v>8</v>
      </c>
      <c r="N3" s="51" t="s">
        <v>146</v>
      </c>
      <c r="O3" s="50" t="s">
        <v>9</v>
      </c>
      <c r="P3" s="51" t="s">
        <v>10</v>
      </c>
      <c r="Q3" s="50" t="s">
        <v>11</v>
      </c>
      <c r="R3" s="51" t="s">
        <v>12</v>
      </c>
      <c r="S3" s="52" t="s">
        <v>13</v>
      </c>
      <c r="T3" s="4"/>
      <c r="U3" s="4"/>
    </row>
    <row r="4" spans="1:21" s="2" customFormat="1" ht="63" customHeight="1" x14ac:dyDescent="0.2">
      <c r="A4" s="55" t="s">
        <v>159</v>
      </c>
      <c r="B4" s="30" t="s">
        <v>177</v>
      </c>
      <c r="C4" s="31"/>
      <c r="D4" s="32">
        <v>550</v>
      </c>
      <c r="E4" s="33"/>
      <c r="F4" s="34"/>
      <c r="G4" s="35" t="s">
        <v>172</v>
      </c>
      <c r="H4" s="36" t="s">
        <v>173</v>
      </c>
      <c r="I4" s="37" t="s">
        <v>175</v>
      </c>
      <c r="J4" s="36" t="s">
        <v>94</v>
      </c>
      <c r="K4" s="35" t="s">
        <v>95</v>
      </c>
      <c r="L4" s="36" t="s">
        <v>174</v>
      </c>
      <c r="M4" s="22" t="s">
        <v>176</v>
      </c>
      <c r="N4" s="38"/>
      <c r="O4" s="35"/>
      <c r="P4" s="39"/>
      <c r="Q4" s="40"/>
      <c r="R4" s="41">
        <v>32</v>
      </c>
      <c r="S4" s="42">
        <v>2026</v>
      </c>
      <c r="T4" s="4"/>
      <c r="U4" s="4"/>
    </row>
    <row r="5" spans="1:21" s="2" customFormat="1" ht="61.15" customHeight="1" x14ac:dyDescent="0.2">
      <c r="A5" s="55" t="s">
        <v>159</v>
      </c>
      <c r="B5" s="30" t="s">
        <v>149</v>
      </c>
      <c r="C5" s="31"/>
      <c r="D5" s="32">
        <v>550</v>
      </c>
      <c r="E5" s="33"/>
      <c r="F5" s="34">
        <f t="shared" ref="F5:F8" si="0">E5*D5</f>
        <v>0</v>
      </c>
      <c r="G5" s="35" t="s">
        <v>150</v>
      </c>
      <c r="H5" s="36" t="s">
        <v>151</v>
      </c>
      <c r="I5" s="37" t="s">
        <v>152</v>
      </c>
      <c r="J5" s="36" t="s">
        <v>94</v>
      </c>
      <c r="K5" s="35" t="s">
        <v>95</v>
      </c>
      <c r="L5" s="36" t="s">
        <v>101</v>
      </c>
      <c r="M5" s="22" t="s">
        <v>153</v>
      </c>
      <c r="N5" s="38"/>
      <c r="O5" s="35"/>
      <c r="P5" s="39" t="s">
        <v>154</v>
      </c>
      <c r="Q5" s="40"/>
      <c r="R5" s="41">
        <v>38</v>
      </c>
      <c r="S5" s="42">
        <v>2026</v>
      </c>
      <c r="T5" s="4"/>
      <c r="U5" s="4"/>
    </row>
    <row r="6" spans="1:21" s="2" customFormat="1" ht="63" customHeight="1" x14ac:dyDescent="0.2">
      <c r="A6" s="55" t="s">
        <v>159</v>
      </c>
      <c r="B6" s="30" t="s">
        <v>155</v>
      </c>
      <c r="C6" s="31"/>
      <c r="D6" s="32">
        <v>570</v>
      </c>
      <c r="E6" s="33"/>
      <c r="F6" s="34"/>
      <c r="G6" s="35" t="s">
        <v>50</v>
      </c>
      <c r="H6" s="36" t="s">
        <v>45</v>
      </c>
      <c r="I6" s="37" t="s">
        <v>156</v>
      </c>
      <c r="J6" s="36" t="s">
        <v>94</v>
      </c>
      <c r="K6" s="35" t="s">
        <v>95</v>
      </c>
      <c r="L6" s="36" t="s">
        <v>96</v>
      </c>
      <c r="M6" s="22" t="s">
        <v>157</v>
      </c>
      <c r="N6" s="38"/>
      <c r="O6" s="35"/>
      <c r="P6" s="39" t="s">
        <v>158</v>
      </c>
      <c r="Q6" s="40"/>
      <c r="R6" s="41">
        <v>38</v>
      </c>
      <c r="S6" s="42">
        <v>2026</v>
      </c>
      <c r="T6" s="4"/>
      <c r="U6" s="4"/>
    </row>
    <row r="7" spans="1:21" s="2" customFormat="1" ht="56.45" customHeight="1" x14ac:dyDescent="0.2">
      <c r="A7" s="57" t="s">
        <v>170</v>
      </c>
      <c r="B7" s="58" t="s">
        <v>160</v>
      </c>
      <c r="C7" s="31"/>
      <c r="D7" s="32">
        <v>600</v>
      </c>
      <c r="E7" s="33"/>
      <c r="F7" s="34">
        <f t="shared" si="0"/>
        <v>0</v>
      </c>
      <c r="G7" s="35" t="s">
        <v>161</v>
      </c>
      <c r="H7" s="36" t="s">
        <v>161</v>
      </c>
      <c r="I7" s="37" t="s">
        <v>162</v>
      </c>
      <c r="J7" s="36" t="s">
        <v>94</v>
      </c>
      <c r="K7" s="35" t="s">
        <v>97</v>
      </c>
      <c r="L7" s="36" t="s">
        <v>103</v>
      </c>
      <c r="M7" s="22" t="s">
        <v>163</v>
      </c>
      <c r="N7" s="38"/>
      <c r="O7" s="35"/>
      <c r="P7" s="39" t="s">
        <v>164</v>
      </c>
      <c r="Q7" s="40"/>
      <c r="R7" s="41">
        <v>48</v>
      </c>
      <c r="S7" s="42">
        <v>2026</v>
      </c>
      <c r="T7" s="4"/>
      <c r="U7" s="4"/>
    </row>
    <row r="8" spans="1:21" s="2" customFormat="1" ht="43.9" customHeight="1" x14ac:dyDescent="0.2">
      <c r="A8" s="53" t="s">
        <v>147</v>
      </c>
      <c r="B8" s="30" t="s">
        <v>165</v>
      </c>
      <c r="C8" s="31"/>
      <c r="D8" s="32">
        <v>400</v>
      </c>
      <c r="E8" s="33"/>
      <c r="F8" s="34">
        <f t="shared" si="0"/>
        <v>0</v>
      </c>
      <c r="G8" s="35" t="s">
        <v>50</v>
      </c>
      <c r="H8" s="36" t="s">
        <v>166</v>
      </c>
      <c r="I8" s="37" t="s">
        <v>167</v>
      </c>
      <c r="J8" s="36" t="s">
        <v>94</v>
      </c>
      <c r="K8" s="35" t="s">
        <v>95</v>
      </c>
      <c r="L8" s="36" t="s">
        <v>101</v>
      </c>
      <c r="M8" s="22" t="s">
        <v>168</v>
      </c>
      <c r="N8" s="38"/>
      <c r="O8" s="35"/>
      <c r="P8" s="39" t="s">
        <v>169</v>
      </c>
      <c r="Q8" s="40"/>
      <c r="R8" s="41">
        <v>38</v>
      </c>
      <c r="S8" s="42">
        <v>2025</v>
      </c>
      <c r="T8" s="4"/>
      <c r="U8" s="4"/>
    </row>
    <row r="9" spans="1:21" s="2" customFormat="1" ht="52.9" customHeight="1" x14ac:dyDescent="0.2">
      <c r="A9" s="56" t="s">
        <v>171</v>
      </c>
      <c r="B9" s="58" t="s">
        <v>14</v>
      </c>
      <c r="C9" s="31"/>
      <c r="D9" s="32">
        <v>650</v>
      </c>
      <c r="E9" s="33"/>
      <c r="F9" s="34">
        <f>E9*D9</f>
        <v>0</v>
      </c>
      <c r="G9" s="35" t="s">
        <v>40</v>
      </c>
      <c r="H9" s="36" t="s">
        <v>41</v>
      </c>
      <c r="I9" s="37" t="s">
        <v>109</v>
      </c>
      <c r="J9" s="36" t="s">
        <v>94</v>
      </c>
      <c r="K9" s="35" t="s">
        <v>95</v>
      </c>
      <c r="L9" s="36" t="s">
        <v>96</v>
      </c>
      <c r="M9" s="22" t="s">
        <v>92</v>
      </c>
      <c r="N9" s="38"/>
      <c r="O9" s="35">
        <v>6</v>
      </c>
      <c r="P9" s="39" t="s">
        <v>129</v>
      </c>
      <c r="Q9" s="40">
        <v>400</v>
      </c>
      <c r="R9" s="41">
        <v>80</v>
      </c>
      <c r="S9" s="42">
        <v>2025</v>
      </c>
      <c r="T9" s="4"/>
      <c r="U9" s="4"/>
    </row>
    <row r="10" spans="1:21" s="2" customFormat="1" ht="78.75" x14ac:dyDescent="0.2">
      <c r="A10" s="10" t="s">
        <v>34</v>
      </c>
      <c r="B10" s="11" t="s">
        <v>15</v>
      </c>
      <c r="C10" s="25"/>
      <c r="D10" s="26">
        <v>650</v>
      </c>
      <c r="E10" s="28"/>
      <c r="F10" s="24">
        <f t="shared" ref="F10:F28" si="1">E10*D10</f>
        <v>0</v>
      </c>
      <c r="G10" s="17" t="s">
        <v>42</v>
      </c>
      <c r="H10" s="18" t="s">
        <v>43</v>
      </c>
      <c r="I10" s="19" t="s">
        <v>110</v>
      </c>
      <c r="J10" s="18" t="s">
        <v>94</v>
      </c>
      <c r="K10" s="17" t="s">
        <v>97</v>
      </c>
      <c r="L10" s="18" t="s">
        <v>98</v>
      </c>
      <c r="M10" s="20" t="s">
        <v>93</v>
      </c>
      <c r="N10" s="16"/>
      <c r="O10" s="17"/>
      <c r="P10" s="8" t="s">
        <v>130</v>
      </c>
      <c r="Q10" s="12"/>
      <c r="R10" s="9">
        <v>152</v>
      </c>
      <c r="S10" s="13">
        <v>2025</v>
      </c>
      <c r="T10" s="4"/>
      <c r="U10" s="4"/>
    </row>
    <row r="11" spans="1:21" s="2" customFormat="1" ht="112.5" x14ac:dyDescent="0.2">
      <c r="A11" s="10"/>
      <c r="B11" s="11" t="s">
        <v>16</v>
      </c>
      <c r="C11" s="25"/>
      <c r="D11" s="26">
        <v>532</v>
      </c>
      <c r="E11" s="28"/>
      <c r="F11" s="24">
        <f t="shared" si="1"/>
        <v>0</v>
      </c>
      <c r="G11" s="17" t="s">
        <v>44</v>
      </c>
      <c r="H11" s="18" t="s">
        <v>45</v>
      </c>
      <c r="I11" s="19" t="s">
        <v>111</v>
      </c>
      <c r="J11" s="18" t="s">
        <v>94</v>
      </c>
      <c r="K11" s="17" t="s">
        <v>97</v>
      </c>
      <c r="L11" s="18" t="s">
        <v>99</v>
      </c>
      <c r="M11" s="20" t="s">
        <v>74</v>
      </c>
      <c r="N11" s="16"/>
      <c r="O11" s="17">
        <v>8</v>
      </c>
      <c r="P11" s="8" t="s">
        <v>131</v>
      </c>
      <c r="Q11" s="12">
        <v>300</v>
      </c>
      <c r="R11" s="9">
        <v>96</v>
      </c>
      <c r="S11" s="13">
        <v>2025</v>
      </c>
      <c r="T11" s="4"/>
      <c r="U11" s="4"/>
    </row>
    <row r="12" spans="1:21" s="2" customFormat="1" ht="90" x14ac:dyDescent="0.2">
      <c r="A12" s="10"/>
      <c r="B12" s="11" t="s">
        <v>17</v>
      </c>
      <c r="C12" s="25"/>
      <c r="D12" s="26">
        <v>537</v>
      </c>
      <c r="E12" s="28"/>
      <c r="F12" s="24">
        <f t="shared" si="1"/>
        <v>0</v>
      </c>
      <c r="G12" s="17" t="s">
        <v>46</v>
      </c>
      <c r="H12" s="18" t="s">
        <v>47</v>
      </c>
      <c r="I12" s="19" t="s">
        <v>112</v>
      </c>
      <c r="J12" s="18" t="s">
        <v>94</v>
      </c>
      <c r="K12" s="17" t="s">
        <v>95</v>
      </c>
      <c r="L12" s="18" t="s">
        <v>100</v>
      </c>
      <c r="M12" s="20" t="s">
        <v>75</v>
      </c>
      <c r="N12" s="16"/>
      <c r="O12" s="17">
        <v>8</v>
      </c>
      <c r="P12" s="8" t="s">
        <v>132</v>
      </c>
      <c r="Q12" s="12">
        <v>400</v>
      </c>
      <c r="R12" s="9">
        <v>32</v>
      </c>
      <c r="S12" s="13">
        <v>2025</v>
      </c>
      <c r="T12" s="4"/>
      <c r="U12" s="4"/>
    </row>
    <row r="13" spans="1:21" s="2" customFormat="1" ht="101.25" x14ac:dyDescent="0.2">
      <c r="A13" s="27" t="s">
        <v>39</v>
      </c>
      <c r="B13" s="11" t="s">
        <v>18</v>
      </c>
      <c r="C13" s="25"/>
      <c r="D13" s="26">
        <v>585</v>
      </c>
      <c r="E13" s="28"/>
      <c r="F13" s="24">
        <f t="shared" si="1"/>
        <v>0</v>
      </c>
      <c r="G13" s="17" t="s">
        <v>48</v>
      </c>
      <c r="H13" s="18" t="s">
        <v>49</v>
      </c>
      <c r="I13" s="19" t="s">
        <v>113</v>
      </c>
      <c r="J13" s="18" t="s">
        <v>94</v>
      </c>
      <c r="K13" s="17" t="s">
        <v>95</v>
      </c>
      <c r="L13" s="18" t="s">
        <v>101</v>
      </c>
      <c r="M13" s="20" t="s">
        <v>76</v>
      </c>
      <c r="N13" s="16"/>
      <c r="O13" s="17">
        <v>10</v>
      </c>
      <c r="P13" s="8" t="s">
        <v>133</v>
      </c>
      <c r="Q13" s="12">
        <v>300</v>
      </c>
      <c r="R13" s="9">
        <v>32</v>
      </c>
      <c r="S13" s="13">
        <v>2025</v>
      </c>
      <c r="T13" s="4"/>
      <c r="U13" s="4"/>
    </row>
    <row r="14" spans="1:21" s="2" customFormat="1" ht="67.5" x14ac:dyDescent="0.2">
      <c r="A14" s="10"/>
      <c r="B14" s="11" t="s">
        <v>19</v>
      </c>
      <c r="C14" s="25"/>
      <c r="D14" s="26">
        <v>562.5</v>
      </c>
      <c r="E14" s="28"/>
      <c r="F14" s="24">
        <f t="shared" si="1"/>
        <v>0</v>
      </c>
      <c r="G14" s="17" t="s">
        <v>50</v>
      </c>
      <c r="H14" s="18" t="s">
        <v>51</v>
      </c>
      <c r="I14" s="19" t="s">
        <v>114</v>
      </c>
      <c r="J14" s="18" t="s">
        <v>94</v>
      </c>
      <c r="K14" s="17" t="s">
        <v>95</v>
      </c>
      <c r="L14" s="18" t="s">
        <v>102</v>
      </c>
      <c r="M14" s="20" t="s">
        <v>77</v>
      </c>
      <c r="N14" s="16"/>
      <c r="O14" s="17"/>
      <c r="P14" s="8" t="s">
        <v>133</v>
      </c>
      <c r="Q14" s="12">
        <v>300</v>
      </c>
      <c r="R14" s="9">
        <v>32</v>
      </c>
      <c r="S14" s="13">
        <v>2025</v>
      </c>
      <c r="T14" s="4"/>
      <c r="U14" s="4"/>
    </row>
    <row r="15" spans="1:21" s="2" customFormat="1" ht="45" x14ac:dyDescent="0.2">
      <c r="A15" s="10" t="s">
        <v>35</v>
      </c>
      <c r="B15" s="11" t="s">
        <v>20</v>
      </c>
      <c r="C15" s="25"/>
      <c r="D15" s="26">
        <v>534</v>
      </c>
      <c r="E15" s="28"/>
      <c r="F15" s="24">
        <f t="shared" si="1"/>
        <v>0</v>
      </c>
      <c r="G15" s="17" t="s">
        <v>52</v>
      </c>
      <c r="H15" s="18" t="s">
        <v>53</v>
      </c>
      <c r="I15" s="19" t="s">
        <v>115</v>
      </c>
      <c r="J15" s="18" t="s">
        <v>94</v>
      </c>
      <c r="K15" s="17" t="s">
        <v>97</v>
      </c>
      <c r="L15" s="18" t="s">
        <v>103</v>
      </c>
      <c r="M15" s="20" t="s">
        <v>78</v>
      </c>
      <c r="N15" s="16"/>
      <c r="O15" s="17">
        <v>16</v>
      </c>
      <c r="P15" s="8" t="s">
        <v>134</v>
      </c>
      <c r="Q15" s="12">
        <v>409</v>
      </c>
      <c r="R15" s="9">
        <v>48</v>
      </c>
      <c r="S15" s="13">
        <v>2025</v>
      </c>
      <c r="T15" s="4"/>
      <c r="U15" s="4"/>
    </row>
    <row r="16" spans="1:21" s="2" customFormat="1" ht="67.5" x14ac:dyDescent="0.2">
      <c r="A16" s="10"/>
      <c r="B16" s="11" t="s">
        <v>21</v>
      </c>
      <c r="C16" s="25"/>
      <c r="D16" s="26">
        <v>360</v>
      </c>
      <c r="E16" s="28"/>
      <c r="F16" s="24">
        <f t="shared" si="1"/>
        <v>0</v>
      </c>
      <c r="G16" s="17" t="s">
        <v>54</v>
      </c>
      <c r="H16" s="18" t="s">
        <v>55</v>
      </c>
      <c r="I16" s="19" t="s">
        <v>116</v>
      </c>
      <c r="J16" s="18" t="s">
        <v>94</v>
      </c>
      <c r="K16" s="17" t="s">
        <v>97</v>
      </c>
      <c r="L16" s="18" t="s">
        <v>99</v>
      </c>
      <c r="M16" s="20" t="s">
        <v>79</v>
      </c>
      <c r="N16" s="16"/>
      <c r="O16" s="17">
        <v>10</v>
      </c>
      <c r="P16" s="8" t="s">
        <v>135</v>
      </c>
      <c r="Q16" s="12">
        <v>280</v>
      </c>
      <c r="R16" s="8">
        <v>64</v>
      </c>
      <c r="S16" s="13">
        <v>2024</v>
      </c>
      <c r="T16" s="4"/>
      <c r="U16" s="4"/>
    </row>
    <row r="17" spans="1:21" s="2" customFormat="1" ht="78.75" x14ac:dyDescent="0.2">
      <c r="A17" s="27"/>
      <c r="B17" s="11" t="s">
        <v>22</v>
      </c>
      <c r="C17" s="25"/>
      <c r="D17" s="26">
        <v>412.5</v>
      </c>
      <c r="E17" s="28"/>
      <c r="F17" s="24">
        <f t="shared" si="1"/>
        <v>0</v>
      </c>
      <c r="G17" s="17" t="s">
        <v>56</v>
      </c>
      <c r="H17" s="18" t="s">
        <v>57</v>
      </c>
      <c r="I17" s="19" t="s">
        <v>117</v>
      </c>
      <c r="J17" s="18" t="s">
        <v>94</v>
      </c>
      <c r="K17" s="17" t="s">
        <v>95</v>
      </c>
      <c r="L17" s="18" t="s">
        <v>100</v>
      </c>
      <c r="M17" s="20" t="s">
        <v>80</v>
      </c>
      <c r="N17" s="16"/>
      <c r="O17" s="17"/>
      <c r="P17" s="8" t="s">
        <v>136</v>
      </c>
      <c r="Q17" s="12">
        <v>400</v>
      </c>
      <c r="R17" s="8">
        <v>48</v>
      </c>
      <c r="S17" s="13">
        <v>2024</v>
      </c>
      <c r="T17" s="4"/>
      <c r="U17" s="4"/>
    </row>
    <row r="18" spans="1:21" s="2" customFormat="1" ht="123.75" x14ac:dyDescent="0.2">
      <c r="A18" s="27" t="s">
        <v>145</v>
      </c>
      <c r="B18" s="11" t="s">
        <v>23</v>
      </c>
      <c r="C18" s="25"/>
      <c r="D18" s="26">
        <v>867.75</v>
      </c>
      <c r="E18" s="28"/>
      <c r="F18" s="24">
        <f t="shared" si="1"/>
        <v>0</v>
      </c>
      <c r="G18" s="17" t="s">
        <v>58</v>
      </c>
      <c r="H18" s="18" t="s">
        <v>59</v>
      </c>
      <c r="I18" s="19" t="s">
        <v>118</v>
      </c>
      <c r="J18" s="18" t="s">
        <v>94</v>
      </c>
      <c r="K18" s="17" t="s">
        <v>97</v>
      </c>
      <c r="L18" s="18" t="s">
        <v>104</v>
      </c>
      <c r="M18" s="20" t="s">
        <v>81</v>
      </c>
      <c r="N18" s="16"/>
      <c r="O18" s="17"/>
      <c r="P18" s="8" t="s">
        <v>136</v>
      </c>
      <c r="Q18" s="12">
        <v>475</v>
      </c>
      <c r="R18" s="8">
        <v>104</v>
      </c>
      <c r="S18" s="13">
        <v>2024</v>
      </c>
      <c r="T18" s="4"/>
      <c r="U18" s="4"/>
    </row>
    <row r="19" spans="1:21" s="2" customFormat="1" ht="78.75" x14ac:dyDescent="0.2">
      <c r="A19" s="27" t="s">
        <v>143</v>
      </c>
      <c r="B19" s="11" t="s">
        <v>24</v>
      </c>
      <c r="C19" s="25"/>
      <c r="D19" s="26">
        <v>487.5</v>
      </c>
      <c r="E19" s="28"/>
      <c r="F19" s="24">
        <f t="shared" si="1"/>
        <v>0</v>
      </c>
      <c r="G19" s="17" t="s">
        <v>40</v>
      </c>
      <c r="H19" s="18" t="s">
        <v>41</v>
      </c>
      <c r="I19" s="19" t="s">
        <v>119</v>
      </c>
      <c r="J19" s="18" t="s">
        <v>94</v>
      </c>
      <c r="K19" s="17" t="s">
        <v>95</v>
      </c>
      <c r="L19" s="18" t="s">
        <v>105</v>
      </c>
      <c r="M19" s="20" t="s">
        <v>82</v>
      </c>
      <c r="N19" s="16"/>
      <c r="O19" s="17">
        <v>15</v>
      </c>
      <c r="P19" s="8" t="s">
        <v>133</v>
      </c>
      <c r="Q19" s="12">
        <v>350</v>
      </c>
      <c r="R19" s="8">
        <v>48</v>
      </c>
      <c r="S19" s="13">
        <v>2023</v>
      </c>
      <c r="T19" s="4"/>
      <c r="U19" s="4"/>
    </row>
    <row r="20" spans="1:21" s="2" customFormat="1" ht="146.25" x14ac:dyDescent="0.2">
      <c r="A20" s="27" t="s">
        <v>36</v>
      </c>
      <c r="B20" s="11" t="s">
        <v>25</v>
      </c>
      <c r="C20" s="25"/>
      <c r="D20" s="26">
        <v>581</v>
      </c>
      <c r="E20" s="28"/>
      <c r="F20" s="24">
        <f t="shared" si="1"/>
        <v>0</v>
      </c>
      <c r="G20" s="17" t="s">
        <v>60</v>
      </c>
      <c r="H20" s="18" t="s">
        <v>60</v>
      </c>
      <c r="I20" s="19" t="s">
        <v>120</v>
      </c>
      <c r="J20" s="18" t="s">
        <v>94</v>
      </c>
      <c r="K20" s="17" t="s">
        <v>95</v>
      </c>
      <c r="L20" s="18" t="s">
        <v>102</v>
      </c>
      <c r="M20" s="20" t="s">
        <v>83</v>
      </c>
      <c r="N20" s="16"/>
      <c r="O20" s="17"/>
      <c r="P20" s="8" t="s">
        <v>137</v>
      </c>
      <c r="Q20" s="12">
        <v>300</v>
      </c>
      <c r="R20" s="8">
        <v>32</v>
      </c>
      <c r="S20" s="13">
        <v>2023</v>
      </c>
      <c r="T20" s="4"/>
      <c r="U20" s="4"/>
    </row>
    <row r="21" spans="1:21" s="2" customFormat="1" ht="45" x14ac:dyDescent="0.2">
      <c r="A21" s="27" t="s">
        <v>37</v>
      </c>
      <c r="B21" s="11" t="s">
        <v>26</v>
      </c>
      <c r="C21" s="25"/>
      <c r="D21" s="26">
        <v>426.75</v>
      </c>
      <c r="E21" s="28"/>
      <c r="F21" s="24">
        <f t="shared" si="1"/>
        <v>0</v>
      </c>
      <c r="G21" s="17" t="s">
        <v>73</v>
      </c>
      <c r="H21" s="18" t="s">
        <v>73</v>
      </c>
      <c r="I21" s="19" t="s">
        <v>121</v>
      </c>
      <c r="J21" s="18" t="s">
        <v>94</v>
      </c>
      <c r="K21" s="17" t="s">
        <v>95</v>
      </c>
      <c r="L21" s="18" t="s">
        <v>106</v>
      </c>
      <c r="M21" s="20" t="s">
        <v>84</v>
      </c>
      <c r="N21" s="16"/>
      <c r="O21" s="17"/>
      <c r="P21" s="8" t="s">
        <v>133</v>
      </c>
      <c r="Q21" s="12">
        <v>300</v>
      </c>
      <c r="R21" s="8">
        <v>32</v>
      </c>
      <c r="S21" s="13">
        <v>2023</v>
      </c>
      <c r="T21" s="4"/>
      <c r="U21" s="4"/>
    </row>
    <row r="22" spans="1:21" s="2" customFormat="1" ht="157.5" x14ac:dyDescent="0.2">
      <c r="A22" s="27" t="s">
        <v>144</v>
      </c>
      <c r="B22" s="11" t="s">
        <v>27</v>
      </c>
      <c r="C22" s="25"/>
      <c r="D22" s="26">
        <v>1000</v>
      </c>
      <c r="E22" s="28"/>
      <c r="F22" s="24">
        <f t="shared" si="1"/>
        <v>0</v>
      </c>
      <c r="G22" s="17" t="s">
        <v>61</v>
      </c>
      <c r="H22" s="18" t="s">
        <v>62</v>
      </c>
      <c r="I22" s="19" t="s">
        <v>122</v>
      </c>
      <c r="J22" s="18" t="s">
        <v>94</v>
      </c>
      <c r="K22" s="17" t="s">
        <v>97</v>
      </c>
      <c r="L22" s="18" t="s">
        <v>107</v>
      </c>
      <c r="M22" s="20" t="s">
        <v>85</v>
      </c>
      <c r="N22" s="16"/>
      <c r="O22" s="17"/>
      <c r="P22" s="8" t="s">
        <v>136</v>
      </c>
      <c r="Q22" s="12">
        <v>600</v>
      </c>
      <c r="R22" s="8">
        <v>128</v>
      </c>
      <c r="S22" s="13">
        <v>2023</v>
      </c>
      <c r="T22" s="4"/>
      <c r="U22" s="4"/>
    </row>
    <row r="23" spans="1:21" s="2" customFormat="1" ht="90" x14ac:dyDescent="0.2">
      <c r="A23" s="27"/>
      <c r="B23" s="11" t="s">
        <v>28</v>
      </c>
      <c r="C23" s="25"/>
      <c r="D23" s="26">
        <v>562.5</v>
      </c>
      <c r="E23" s="28"/>
      <c r="F23" s="24">
        <f t="shared" si="1"/>
        <v>0</v>
      </c>
      <c r="G23" s="17" t="s">
        <v>50</v>
      </c>
      <c r="H23" s="18" t="s">
        <v>63</v>
      </c>
      <c r="I23" s="19" t="s">
        <v>123</v>
      </c>
      <c r="J23" s="18" t="s">
        <v>94</v>
      </c>
      <c r="K23" s="17" t="s">
        <v>95</v>
      </c>
      <c r="L23" s="18" t="s">
        <v>102</v>
      </c>
      <c r="M23" s="20" t="s">
        <v>86</v>
      </c>
      <c r="N23" s="16"/>
      <c r="O23" s="17"/>
      <c r="P23" s="8" t="s">
        <v>133</v>
      </c>
      <c r="Q23" s="12">
        <v>300</v>
      </c>
      <c r="R23" s="9">
        <v>32</v>
      </c>
      <c r="S23" s="13">
        <v>2022</v>
      </c>
      <c r="T23" s="4"/>
      <c r="U23" s="4"/>
    </row>
    <row r="24" spans="1:21" s="2" customFormat="1" ht="78.75" x14ac:dyDescent="0.2">
      <c r="A24" s="27"/>
      <c r="B24" s="11" t="s">
        <v>29</v>
      </c>
      <c r="C24" s="25"/>
      <c r="D24" s="26">
        <v>945</v>
      </c>
      <c r="E24" s="28"/>
      <c r="F24" s="24">
        <f t="shared" si="1"/>
        <v>0</v>
      </c>
      <c r="G24" s="17" t="s">
        <v>64</v>
      </c>
      <c r="H24" s="18" t="s">
        <v>65</v>
      </c>
      <c r="I24" s="19" t="s">
        <v>124</v>
      </c>
      <c r="J24" s="18" t="s">
        <v>94</v>
      </c>
      <c r="K24" s="17" t="s">
        <v>97</v>
      </c>
      <c r="L24" s="18" t="s">
        <v>98</v>
      </c>
      <c r="M24" s="20" t="s">
        <v>87</v>
      </c>
      <c r="N24" s="16"/>
      <c r="O24" s="17"/>
      <c r="P24" s="8" t="s">
        <v>136</v>
      </c>
      <c r="Q24" s="12">
        <v>475</v>
      </c>
      <c r="R24" s="9">
        <v>84</v>
      </c>
      <c r="S24" s="13">
        <v>2022</v>
      </c>
      <c r="T24" s="4"/>
      <c r="U24" s="4"/>
    </row>
    <row r="25" spans="1:21" s="2" customFormat="1" ht="123.75" x14ac:dyDescent="0.2">
      <c r="A25" s="27"/>
      <c r="B25" s="11" t="s">
        <v>30</v>
      </c>
      <c r="C25" s="25"/>
      <c r="D25" s="26">
        <v>525</v>
      </c>
      <c r="E25" s="28"/>
      <c r="F25" s="24">
        <f t="shared" si="1"/>
        <v>0</v>
      </c>
      <c r="G25" s="17" t="s">
        <v>66</v>
      </c>
      <c r="H25" s="18" t="s">
        <v>67</v>
      </c>
      <c r="I25" s="19" t="s">
        <v>125</v>
      </c>
      <c r="J25" s="18" t="s">
        <v>94</v>
      </c>
      <c r="K25" s="17" t="s">
        <v>95</v>
      </c>
      <c r="L25" s="18" t="s">
        <v>99</v>
      </c>
      <c r="M25" s="20" t="s">
        <v>88</v>
      </c>
      <c r="N25" s="16"/>
      <c r="O25" s="17"/>
      <c r="P25" s="8" t="s">
        <v>138</v>
      </c>
      <c r="Q25" s="12">
        <v>300</v>
      </c>
      <c r="R25" s="9">
        <v>32</v>
      </c>
      <c r="S25" s="13">
        <v>2021</v>
      </c>
      <c r="T25" s="4"/>
      <c r="U25" s="4"/>
    </row>
    <row r="26" spans="1:21" s="2" customFormat="1" ht="33.75" x14ac:dyDescent="0.2">
      <c r="A26" s="27"/>
      <c r="B26" s="11" t="s">
        <v>31</v>
      </c>
      <c r="C26" s="25"/>
      <c r="D26" s="26">
        <v>384</v>
      </c>
      <c r="E26" s="28"/>
      <c r="F26" s="24">
        <f t="shared" si="1"/>
        <v>0</v>
      </c>
      <c r="G26" s="17" t="s">
        <v>68</v>
      </c>
      <c r="H26" s="18" t="s">
        <v>69</v>
      </c>
      <c r="I26" s="19" t="s">
        <v>126</v>
      </c>
      <c r="J26" s="18" t="s">
        <v>94</v>
      </c>
      <c r="K26" s="17" t="s">
        <v>95</v>
      </c>
      <c r="L26" s="18" t="s">
        <v>106</v>
      </c>
      <c r="M26" s="20" t="s">
        <v>89</v>
      </c>
      <c r="N26" s="16"/>
      <c r="O26" s="17"/>
      <c r="P26" s="8" t="s">
        <v>133</v>
      </c>
      <c r="Q26" s="12">
        <v>275</v>
      </c>
      <c r="R26" s="9">
        <v>32</v>
      </c>
      <c r="S26" s="13">
        <v>2021</v>
      </c>
      <c r="T26" s="4"/>
      <c r="U26" s="4"/>
    </row>
    <row r="27" spans="1:21" s="2" customFormat="1" ht="67.5" x14ac:dyDescent="0.2">
      <c r="A27" s="27" t="s">
        <v>38</v>
      </c>
      <c r="B27" s="11" t="s">
        <v>32</v>
      </c>
      <c r="C27" s="25"/>
      <c r="D27" s="26">
        <v>327</v>
      </c>
      <c r="E27" s="28"/>
      <c r="F27" s="24">
        <f t="shared" si="1"/>
        <v>0</v>
      </c>
      <c r="G27" s="17" t="s">
        <v>68</v>
      </c>
      <c r="H27" s="18" t="s">
        <v>70</v>
      </c>
      <c r="I27" s="19" t="s">
        <v>127</v>
      </c>
      <c r="J27" s="18" t="s">
        <v>94</v>
      </c>
      <c r="K27" s="17" t="s">
        <v>95</v>
      </c>
      <c r="L27" s="18" t="s">
        <v>108</v>
      </c>
      <c r="M27" s="20" t="s">
        <v>90</v>
      </c>
      <c r="N27" s="16"/>
      <c r="O27" s="17"/>
      <c r="P27" s="8" t="s">
        <v>133</v>
      </c>
      <c r="Q27" s="12">
        <v>275</v>
      </c>
      <c r="R27" s="9">
        <v>32</v>
      </c>
      <c r="S27" s="13">
        <v>2021</v>
      </c>
      <c r="T27" s="4"/>
      <c r="U27" s="4"/>
    </row>
    <row r="28" spans="1:21" s="2" customFormat="1" ht="68.25" thickBot="1" x14ac:dyDescent="0.25">
      <c r="A28" s="27"/>
      <c r="B28" s="11" t="s">
        <v>33</v>
      </c>
      <c r="C28" s="25"/>
      <c r="D28" s="26">
        <v>367.5</v>
      </c>
      <c r="E28" s="29"/>
      <c r="F28" s="24">
        <f t="shared" si="1"/>
        <v>0</v>
      </c>
      <c r="G28" s="17" t="s">
        <v>71</v>
      </c>
      <c r="H28" s="18" t="s">
        <v>72</v>
      </c>
      <c r="I28" s="19" t="s">
        <v>128</v>
      </c>
      <c r="J28" s="18" t="s">
        <v>94</v>
      </c>
      <c r="K28" s="17" t="s">
        <v>95</v>
      </c>
      <c r="L28" s="18" t="s">
        <v>103</v>
      </c>
      <c r="M28" s="20" t="s">
        <v>91</v>
      </c>
      <c r="N28" s="16"/>
      <c r="O28" s="17"/>
      <c r="P28" s="8" t="s">
        <v>139</v>
      </c>
      <c r="Q28" s="12">
        <v>349</v>
      </c>
      <c r="R28" s="9">
        <v>32</v>
      </c>
      <c r="S28" s="13">
        <v>2020</v>
      </c>
      <c r="T28" s="4"/>
      <c r="U28" s="4"/>
    </row>
    <row r="29" spans="1:21" s="2" customFormat="1" ht="12" x14ac:dyDescent="0.2">
      <c r="A29" s="3"/>
      <c r="B29" s="5"/>
      <c r="C29" s="23"/>
      <c r="D29" s="23"/>
      <c r="E29" s="6"/>
      <c r="F29" s="21"/>
      <c r="G29" s="6"/>
      <c r="H29" s="6"/>
      <c r="I29" s="6"/>
      <c r="J29" s="6"/>
      <c r="K29" s="6"/>
      <c r="L29" s="6"/>
      <c r="M29" s="22"/>
      <c r="N29" s="6"/>
      <c r="O29" s="23"/>
      <c r="P29" s="6"/>
      <c r="Q29" s="6"/>
      <c r="R29" s="6"/>
      <c r="S29" s="6"/>
      <c r="T29" s="4"/>
      <c r="U29" s="4"/>
    </row>
    <row r="30" spans="1:21" s="2" customFormat="1" ht="12" x14ac:dyDescent="0.2">
      <c r="A30" s="3"/>
      <c r="B30" s="5"/>
      <c r="C30" s="6"/>
      <c r="D30" s="6"/>
      <c r="E30" s="6"/>
      <c r="F30" s="2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4"/>
      <c r="U30" s="4"/>
    </row>
    <row r="31" spans="1:21" s="2" customFormat="1" ht="12" x14ac:dyDescent="0.2">
      <c r="A31" s="3"/>
      <c r="B31" s="5"/>
      <c r="C31" s="4"/>
      <c r="D31" s="4"/>
      <c r="E31" s="4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s="2" customFormat="1" ht="12" x14ac:dyDescent="0.2">
      <c r="A32" s="3"/>
      <c r="B32" s="6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2" customFormat="1" ht="12" x14ac:dyDescent="0.2">
      <c r="A33" s="4"/>
      <c r="B33" s="6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2" customFormat="1" ht="12" x14ac:dyDescent="0.2">
      <c r="A34" s="4"/>
      <c r="B34" s="6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2" customFormat="1" ht="12" x14ac:dyDescent="0.2">
      <c r="A35" s="4"/>
      <c r="B35" s="6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2" customFormat="1" ht="12" x14ac:dyDescent="0.2">
      <c r="A36" s="4"/>
      <c r="B36" s="4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2" customFormat="1" ht="12" x14ac:dyDescent="0.2">
      <c r="A37" s="4"/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2" customFormat="1" ht="12" x14ac:dyDescent="0.2">
      <c r="A38" s="4"/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2" customFormat="1" ht="12" x14ac:dyDescent="0.2">
      <c r="A39" s="4"/>
      <c r="B39" s="4"/>
      <c r="C39" s="4"/>
      <c r="D39" s="4"/>
      <c r="E39" s="4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2" customFormat="1" ht="1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2" customFormat="1" ht="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2" customFormat="1" ht="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2" customFormat="1" ht="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2" customFormat="1" ht="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2" customFormat="1" ht="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2" customFormat="1" ht="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2" customFormat="1" ht="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2" customFormat="1" ht="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2" customFormat="1" ht="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ht="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2" customFormat="1" ht="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2" customFormat="1" ht="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2" customFormat="1" ht="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2" customFormat="1" ht="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2" customFormat="1" ht="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2" customFormat="1" ht="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2" customFormat="1" ht="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2" customFormat="1" ht="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2" customFormat="1" ht="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2" customFormat="1" ht="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2" customFormat="1" ht="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2" customFormat="1" ht="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2" customFormat="1" ht="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2" customFormat="1" ht="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2" customFormat="1" ht="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2" customFormat="1" ht="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" customFormat="1" ht="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" customFormat="1" ht="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" customFormat="1" ht="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" customFormat="1" ht="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2" customFormat="1" ht="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2" customFormat="1" ht="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" customFormat="1" ht="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" customFormat="1" ht="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" customFormat="1" ht="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2" customFormat="1" ht="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2" customFormat="1" ht="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2" customFormat="1" ht="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2" customFormat="1" ht="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2" customFormat="1" ht="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" customFormat="1" ht="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" customFormat="1" ht="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" customFormat="1" ht="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" customFormat="1" ht="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" customFormat="1" ht="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" customFormat="1" ht="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" customFormat="1" ht="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" customFormat="1" ht="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" customFormat="1" ht="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" customFormat="1" ht="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2" customFormat="1" ht="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2" customFormat="1" ht="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2" customFormat="1" ht="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" customFormat="1" ht="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" customFormat="1" ht="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" customFormat="1" ht="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2" customFormat="1" ht="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2" customFormat="1" ht="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2" customFormat="1" ht="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2" customFormat="1" ht="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2" customFormat="1" ht="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2" customFormat="1" ht="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2" customFormat="1" ht="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2" customFormat="1" ht="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2" customFormat="1" ht="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2" customFormat="1" ht="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2" customFormat="1" ht="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2" customFormat="1" ht="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2" customFormat="1" ht="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2" customFormat="1" ht="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2" customFormat="1" ht="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2" customFormat="1" ht="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2" customFormat="1" ht="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 ht="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 ht="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 ht="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 ht="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 ht="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 ht="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 ht="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 ht="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 ht="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 ht="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 ht="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 ht="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 ht="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 ht="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 ht="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ht="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ht="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ht="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ht="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ht="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ht="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ht="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ht="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ht="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ht="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ht="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ht="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ht="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ht="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ht="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ht="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ht="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ht="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ht="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ht="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ht="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ht="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ht="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ht="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ht="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ht="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ht="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ht="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ht="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ht="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ht="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ht="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ht="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ht="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ht="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ht="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ht="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ht="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ht="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ht="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ht="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ht="12" x14ac:dyDescent="0.2"/>
    <row r="171" spans="1:21" s="2" customFormat="1" ht="12" x14ac:dyDescent="0.2"/>
    <row r="172" spans="1:21" s="2" customFormat="1" ht="12" x14ac:dyDescent="0.2"/>
    <row r="173" spans="1:21" s="2" customFormat="1" ht="12" x14ac:dyDescent="0.2"/>
    <row r="174" spans="1:21" s="2" customFormat="1" ht="12" x14ac:dyDescent="0.2"/>
    <row r="175" spans="1:21" s="2" customFormat="1" ht="12" x14ac:dyDescent="0.2"/>
  </sheetData>
  <mergeCells count="1"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Paltseva</dc:creator>
  <cp:lastModifiedBy>PC8004</cp:lastModifiedBy>
  <dcterms:created xsi:type="dcterms:W3CDTF">2015-06-05T18:19:34Z</dcterms:created>
  <dcterms:modified xsi:type="dcterms:W3CDTF">2025-12-16T15:06:44Z</dcterms:modified>
</cp:coreProperties>
</file>